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\技能振興部\振興課・静岡五輪準備室\振興課\R07\第33回技能グランプリ\02.参加者\★参加要領\第33回技能グランプリ　参加要領\"/>
    </mc:Choice>
  </mc:AlternateContent>
  <xr:revisionPtr revIDLastSave="0" documentId="13_ncr:1_{F7FB3638-E523-4583-93F7-6FF5F47BEE07}" xr6:coauthVersionLast="47" xr6:coauthVersionMax="47" xr10:uidLastSave="{00000000-0000-0000-0000-000000000000}"/>
  <workbookProtection workbookAlgorithmName="SHA-512" workbookHashValue="xikxmetGaQANhuCiMdUezLdrhvebeZpR5jhq0iV+jjDV4/Ao3MuYeHlftYeYGMrnKsh4sitMVfd3ocaQ+022oQ==" workbookSaltValue="qxtSPqgfElapXSoeosw1bw==" workbookSpinCount="100000" lockStructure="1"/>
  <bookViews>
    <workbookView xWindow="-120" yWindow="-120" windowWidth="29040" windowHeight="15720" tabRatio="776" activeTab="1" xr2:uid="{00000000-000D-0000-FFFF-FFFF00000000}"/>
  </bookViews>
  <sheets>
    <sheet name="工具取扱書_様式2 (記入例)" sheetId="7" r:id="rId1"/>
    <sheet name="工具取扱書_様式2" sheetId="3" r:id="rId2"/>
    <sheet name="職種別搬入出日時一覧表" sheetId="8" r:id="rId3"/>
    <sheet name="　" sheetId="6" state="hidden" r:id="rId4"/>
  </sheets>
  <definedNames>
    <definedName name="_xlnm.Print_Area" localSheetId="2">職種別搬入出日時一覧表!$A$1:$O$21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3" l="1"/>
  <c r="D6" i="3"/>
  <c r="C6" i="3"/>
  <c r="B6" i="3"/>
  <c r="D10" i="7" l="1"/>
  <c r="G6" i="7"/>
  <c r="D10" i="3" l="1"/>
  <c r="F6" i="3" s="1"/>
</calcChain>
</file>

<file path=xl/sharedStrings.xml><?xml version="1.0" encoding="utf-8"?>
<sst xmlns="http://schemas.openxmlformats.org/spreadsheetml/2006/main" count="210" uniqueCount="130">
  <si>
    <t>競技職種名</t>
    <rPh sb="0" eb="2">
      <t>キョウギ</t>
    </rPh>
    <rPh sb="2" eb="4">
      <t>ショクシュ</t>
    </rPh>
    <rPh sb="4" eb="5">
      <t>メイ</t>
    </rPh>
    <phoneticPr fontId="2"/>
  </si>
  <si>
    <t>　　</t>
    <phoneticPr fontId="2"/>
  </si>
  <si>
    <t>搬入日時</t>
    <rPh sb="0" eb="2">
      <t>ハンニュウ</t>
    </rPh>
    <rPh sb="2" eb="4">
      <t>ニチジ</t>
    </rPh>
    <phoneticPr fontId="2"/>
  </si>
  <si>
    <t>搬出日時</t>
    <rPh sb="0" eb="2">
      <t>ハンシュツ</t>
    </rPh>
    <rPh sb="2" eb="4">
      <t>ニチジ</t>
    </rPh>
    <phoneticPr fontId="2"/>
  </si>
  <si>
    <t>備考</t>
    <rPh sb="0" eb="2">
      <t>ビコウ</t>
    </rPh>
    <phoneticPr fontId="2"/>
  </si>
  <si>
    <t>搬入出時
連絡担当者</t>
    <rPh sb="0" eb="2">
      <t>ハンニュウ</t>
    </rPh>
    <rPh sb="2" eb="3">
      <t>デ</t>
    </rPh>
    <rPh sb="3" eb="4">
      <t>ジ</t>
    </rPh>
    <phoneticPr fontId="2"/>
  </si>
  <si>
    <t>参加選手</t>
    <rPh sb="0" eb="2">
      <t>サンカ</t>
    </rPh>
    <rPh sb="2" eb="4">
      <t>センシュ</t>
    </rPh>
    <phoneticPr fontId="2"/>
  </si>
  <si>
    <t>氏名</t>
    <rPh sb="0" eb="2">
      <t>シメイ</t>
    </rPh>
    <phoneticPr fontId="2"/>
  </si>
  <si>
    <t>グループ</t>
    <phoneticPr fontId="2"/>
  </si>
  <si>
    <t>業者名</t>
    <rPh sb="0" eb="3">
      <t>ギョウシャメイ</t>
    </rPh>
    <phoneticPr fontId="2"/>
  </si>
  <si>
    <t>ナンバー
プレート</t>
    <phoneticPr fontId="2"/>
  </si>
  <si>
    <t>車体サイズ</t>
    <rPh sb="0" eb="2">
      <t>シャタイ</t>
    </rPh>
    <phoneticPr fontId="2"/>
  </si>
  <si>
    <t>所属企業・事業所名</t>
    <rPh sb="2" eb="4">
      <t>キギョウ</t>
    </rPh>
    <rPh sb="5" eb="8">
      <t>ジギョウショ</t>
    </rPh>
    <rPh sb="8" eb="9">
      <t>メイ</t>
    </rPh>
    <phoneticPr fontId="2"/>
  </si>
  <si>
    <t>氏    名</t>
    <phoneticPr fontId="2"/>
  </si>
  <si>
    <t>緊急連絡先（携帯番号）</t>
    <rPh sb="0" eb="2">
      <t>キンキュウ</t>
    </rPh>
    <rPh sb="2" eb="5">
      <t>レンラクサキ</t>
    </rPh>
    <phoneticPr fontId="2"/>
  </si>
  <si>
    <t xml:space="preserve"> E-Mail</t>
    <phoneticPr fontId="2"/>
  </si>
  <si>
    <t>第1希望</t>
    <rPh sb="0" eb="1">
      <t>ダイ</t>
    </rPh>
    <rPh sb="2" eb="4">
      <t>キボウ</t>
    </rPh>
    <phoneticPr fontId="2"/>
  </si>
  <si>
    <t>第2希望</t>
    <phoneticPr fontId="2"/>
  </si>
  <si>
    <t>第3希望</t>
  </si>
  <si>
    <t>第4希望</t>
  </si>
  <si>
    <t>積載重量</t>
    <rPh sb="0" eb="2">
      <t>セキサイ</t>
    </rPh>
    <rPh sb="2" eb="4">
      <t>ジュウリョウ</t>
    </rPh>
    <phoneticPr fontId="2"/>
  </si>
  <si>
    <t>ドライバー
携帯番号</t>
    <rPh sb="6" eb="8">
      <t>ケイタイ</t>
    </rPh>
    <rPh sb="8" eb="10">
      <t>バンゴウ</t>
    </rPh>
    <phoneticPr fontId="2"/>
  </si>
  <si>
    <t>沖縄県</t>
    <rPh sb="0" eb="3">
      <t>オキナワケン</t>
    </rPh>
    <phoneticPr fontId="2"/>
  </si>
  <si>
    <t>鹿児島県</t>
    <rPh sb="0" eb="4">
      <t>カゴシマケン</t>
    </rPh>
    <phoneticPr fontId="2"/>
  </si>
  <si>
    <t>宮崎県</t>
    <rPh sb="0" eb="3">
      <t>ミヤザキケン</t>
    </rPh>
    <phoneticPr fontId="2"/>
  </si>
  <si>
    <t>大分県</t>
    <rPh sb="0" eb="3">
      <t>オオイタケン</t>
    </rPh>
    <phoneticPr fontId="2"/>
  </si>
  <si>
    <t>熊本県</t>
    <rPh sb="0" eb="3">
      <t>クマモトケン</t>
    </rPh>
    <phoneticPr fontId="2"/>
  </si>
  <si>
    <t>長崎県</t>
    <rPh sb="0" eb="3">
      <t>ナガサキケン</t>
    </rPh>
    <phoneticPr fontId="2"/>
  </si>
  <si>
    <t>佐賀県</t>
    <rPh sb="0" eb="3">
      <t>サガケン</t>
    </rPh>
    <phoneticPr fontId="2"/>
  </si>
  <si>
    <t>福岡県</t>
    <rPh sb="0" eb="3">
      <t>フクオカケン</t>
    </rPh>
    <phoneticPr fontId="2"/>
  </si>
  <si>
    <t>高知県</t>
    <rPh sb="0" eb="3">
      <t>コウチケン</t>
    </rPh>
    <phoneticPr fontId="2"/>
  </si>
  <si>
    <t>愛媛県</t>
    <rPh sb="0" eb="3">
      <t>エヒメケン</t>
    </rPh>
    <phoneticPr fontId="2"/>
  </si>
  <si>
    <t>香川県</t>
    <rPh sb="0" eb="3">
      <t>カガワケン</t>
    </rPh>
    <phoneticPr fontId="2"/>
  </si>
  <si>
    <t>徳島県</t>
    <rPh sb="0" eb="3">
      <t>トクシマケン</t>
    </rPh>
    <phoneticPr fontId="2"/>
  </si>
  <si>
    <t>山口県</t>
    <rPh sb="0" eb="3">
      <t>ヤマグチケン</t>
    </rPh>
    <phoneticPr fontId="2"/>
  </si>
  <si>
    <t>広島県</t>
    <rPh sb="0" eb="3">
      <t>ヒロシマケン</t>
    </rPh>
    <phoneticPr fontId="2"/>
  </si>
  <si>
    <t>岡山県</t>
    <rPh sb="0" eb="3">
      <t>オカヤマケン</t>
    </rPh>
    <phoneticPr fontId="2"/>
  </si>
  <si>
    <t>島根県</t>
    <rPh sb="0" eb="3">
      <t>シマネケン</t>
    </rPh>
    <phoneticPr fontId="2"/>
  </si>
  <si>
    <t>鳥取県</t>
    <rPh sb="0" eb="3">
      <t>トットリケン</t>
    </rPh>
    <phoneticPr fontId="2"/>
  </si>
  <si>
    <t>和歌山県</t>
    <rPh sb="0" eb="4">
      <t>ワカヤマケン</t>
    </rPh>
    <phoneticPr fontId="2"/>
  </si>
  <si>
    <t>奈良県</t>
    <rPh sb="0" eb="3">
      <t>ナラケン</t>
    </rPh>
    <phoneticPr fontId="2"/>
  </si>
  <si>
    <t>兵庫県</t>
    <rPh sb="0" eb="3">
      <t>ヒョウゴケン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</si>
  <si>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</si>
  <si>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</si>
  <si>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滋賀県</t>
    <rPh sb="0" eb="3">
      <t>シガケン</t>
    </rPh>
    <phoneticPr fontId="2"/>
  </si>
  <si>
    <t>三重県</t>
    <rPh sb="0" eb="3">
      <t>ミエケン</t>
    </rPh>
    <phoneticPr fontId="2"/>
  </si>
  <si>
    <t>愛知県</t>
    <rPh sb="0" eb="3">
      <t>アイチケン</t>
    </rPh>
    <phoneticPr fontId="2"/>
  </si>
  <si>
    <t>静岡県</t>
    <rPh sb="0" eb="3">
      <t>シズオカケン</t>
    </rPh>
    <phoneticPr fontId="2"/>
  </si>
  <si>
    <t>岐阜県</t>
    <rPh sb="0" eb="3">
      <t>ギフケン</t>
    </rPh>
    <phoneticPr fontId="2"/>
  </si>
  <si>
    <t>長野県</t>
    <rPh sb="0" eb="3">
      <t>ナガノケン</t>
    </rPh>
    <phoneticPr fontId="2"/>
  </si>
  <si>
    <t>山梨県</t>
    <rPh sb="0" eb="3">
      <t>ヤマナシケン</t>
    </rPh>
    <phoneticPr fontId="2"/>
  </si>
  <si>
    <t>福井県</t>
    <rPh sb="0" eb="3">
      <t>フクイケン</t>
    </rPh>
    <phoneticPr fontId="2"/>
  </si>
  <si>
    <t>石川県</t>
    <rPh sb="0" eb="3">
      <t>イシカワケン</t>
    </rPh>
    <phoneticPr fontId="2"/>
  </si>
  <si>
    <t>富山県</t>
    <rPh sb="0" eb="3">
      <t>トヤマケン</t>
    </rPh>
    <phoneticPr fontId="2"/>
  </si>
  <si>
    <t>新潟県</t>
    <rPh sb="0" eb="3">
      <t>ニイガタケン</t>
    </rPh>
    <phoneticPr fontId="2"/>
  </si>
  <si>
    <t>神奈川県</t>
    <rPh sb="0" eb="4">
      <t>カナガワケン</t>
    </rPh>
    <phoneticPr fontId="2"/>
  </si>
  <si>
    <t>東京都</t>
    <rPh sb="0" eb="3">
      <t>トウキョウト</t>
    </rPh>
    <phoneticPr fontId="2"/>
  </si>
  <si>
    <t>千葉県</t>
    <rPh sb="0" eb="3">
      <t>チバケン</t>
    </rPh>
    <phoneticPr fontId="2"/>
  </si>
  <si>
    <t>埼玉県</t>
    <rPh sb="0" eb="3">
      <t>サイタマケン</t>
    </rPh>
    <phoneticPr fontId="2"/>
  </si>
  <si>
    <t>群馬県</t>
    <rPh sb="0" eb="3">
      <t>グンマケン</t>
    </rPh>
    <phoneticPr fontId="2"/>
  </si>
  <si>
    <t>栃木県</t>
    <rPh sb="0" eb="3">
      <t>トチギケン</t>
    </rPh>
    <phoneticPr fontId="2"/>
  </si>
  <si>
    <t>福島県</t>
    <rPh sb="0" eb="3">
      <t>フクシマケン</t>
    </rPh>
    <phoneticPr fontId="2"/>
  </si>
  <si>
    <t>フライス盤</t>
  </si>
  <si>
    <t>山形県</t>
    <rPh sb="0" eb="3">
      <t>ヤマガタケン</t>
    </rPh>
    <phoneticPr fontId="2"/>
  </si>
  <si>
    <t>秋田県</t>
    <rPh sb="0" eb="3">
      <t>アキタケン</t>
    </rPh>
    <phoneticPr fontId="2"/>
  </si>
  <si>
    <t>宮城県</t>
    <rPh sb="0" eb="3">
      <t>ミヤギケン</t>
    </rPh>
    <phoneticPr fontId="2"/>
  </si>
  <si>
    <t>岩手県</t>
    <rPh sb="0" eb="3">
      <t>イワテケン</t>
    </rPh>
    <phoneticPr fontId="2"/>
  </si>
  <si>
    <t>青森県</t>
    <rPh sb="0" eb="2">
      <t>アオモリ</t>
    </rPh>
    <rPh sb="2" eb="3">
      <t>ケン</t>
    </rPh>
    <phoneticPr fontId="2"/>
  </si>
  <si>
    <t>北海道</t>
    <rPh sb="0" eb="3">
      <t>ホッカイドウ</t>
    </rPh>
    <phoneticPr fontId="2"/>
  </si>
  <si>
    <t>機械組立て</t>
  </si>
  <si>
    <t>茨城県</t>
    <rPh sb="0" eb="3">
      <t>イバラキケン</t>
    </rPh>
    <phoneticPr fontId="2"/>
  </si>
  <si>
    <t>旋盤</t>
    <rPh sb="0" eb="2">
      <t>センバン</t>
    </rPh>
    <phoneticPr fontId="7"/>
  </si>
  <si>
    <t>日付</t>
    <rPh sb="0" eb="2">
      <t>ヒヅケ</t>
    </rPh>
    <phoneticPr fontId="2"/>
  </si>
  <si>
    <t>～</t>
    <phoneticPr fontId="7"/>
  </si>
  <si>
    <t>A</t>
    <phoneticPr fontId="7"/>
  </si>
  <si>
    <t>Aグループ</t>
    <phoneticPr fontId="7"/>
  </si>
  <si>
    <t>Bグループ</t>
    <phoneticPr fontId="7"/>
  </si>
  <si>
    <t>搬入日時</t>
    <rPh sb="0" eb="2">
      <t>ハンニュウ</t>
    </rPh>
    <rPh sb="2" eb="4">
      <t>ニチジ</t>
    </rPh>
    <phoneticPr fontId="7"/>
  </si>
  <si>
    <t>搬出日時</t>
    <rPh sb="0" eb="2">
      <t>ハンシュツ</t>
    </rPh>
    <rPh sb="2" eb="4">
      <t>ニチジ</t>
    </rPh>
    <phoneticPr fontId="7"/>
  </si>
  <si>
    <t>持参工具ｻｲｽﾞ</t>
    <rPh sb="0" eb="2">
      <t>ジサン</t>
    </rPh>
    <rPh sb="2" eb="4">
      <t>コウグ</t>
    </rPh>
    <phoneticPr fontId="2"/>
  </si>
  <si>
    <t>日付</t>
    <rPh sb="0" eb="2">
      <t>ヒヅケ</t>
    </rPh>
    <phoneticPr fontId="7"/>
  </si>
  <si>
    <t>都道府県</t>
    <phoneticPr fontId="2"/>
  </si>
  <si>
    <t>(一人あたり)</t>
    <rPh sb="1" eb="3">
      <t>ヒトリ</t>
    </rPh>
    <phoneticPr fontId="2"/>
  </si>
  <si>
    <t>m × m × m</t>
    <phoneticPr fontId="2"/>
  </si>
  <si>
    <t>搬入日時</t>
    <phoneticPr fontId="7"/>
  </si>
  <si>
    <t>～</t>
  </si>
  <si>
    <t>時間区分</t>
    <rPh sb="0" eb="2">
      <t>ジカン</t>
    </rPh>
    <rPh sb="2" eb="4">
      <t>クブン</t>
    </rPh>
    <phoneticPr fontId="7"/>
  </si>
  <si>
    <t>時間区分</t>
    <rPh sb="0" eb="2">
      <t>ジカン</t>
    </rPh>
    <phoneticPr fontId="7"/>
  </si>
  <si>
    <r>
      <t xml:space="preserve">時間
</t>
    </r>
    <r>
      <rPr>
        <sz val="8"/>
        <rFont val="ＭＳ ゴシック"/>
        <family val="3"/>
        <charset val="128"/>
      </rPr>
      <t>(職種別搬入出日時一覧表の時間区分範囲内で選択して下さい。)</t>
    </r>
    <rPh sb="0" eb="2">
      <t>ジカン</t>
    </rPh>
    <rPh sb="16" eb="18">
      <t>ジカン</t>
    </rPh>
    <rPh sb="18" eb="20">
      <t>クブン</t>
    </rPh>
    <rPh sb="20" eb="23">
      <t>ハンイナイ</t>
    </rPh>
    <rPh sb="24" eb="26">
      <t>センタク</t>
    </rPh>
    <rPh sb="28" eb="29">
      <t>クダ</t>
    </rPh>
    <phoneticPr fontId="2"/>
  </si>
  <si>
    <r>
      <t xml:space="preserve">運送業者
</t>
    </r>
    <r>
      <rPr>
        <sz val="8"/>
        <rFont val="ＭＳ ゴシック"/>
        <family val="3"/>
        <charset val="128"/>
      </rPr>
      <t>（提出時点の分かる範囲で入力して下さい。）</t>
    </r>
    <rPh sb="0" eb="2">
      <t>ウンソウ</t>
    </rPh>
    <rPh sb="2" eb="4">
      <t>ギョウシャ</t>
    </rPh>
    <rPh sb="7" eb="9">
      <t>テイシュツ</t>
    </rPh>
    <rPh sb="9" eb="11">
      <t>ジテン</t>
    </rPh>
    <rPh sb="12" eb="13">
      <t>ワ</t>
    </rPh>
    <rPh sb="15" eb="17">
      <t>ハンイ</t>
    </rPh>
    <rPh sb="18" eb="20">
      <t>ニュウリョク</t>
    </rPh>
    <rPh sb="22" eb="23">
      <t>クダ</t>
    </rPh>
    <phoneticPr fontId="2"/>
  </si>
  <si>
    <t>様式2</t>
    <rPh sb="0" eb="2">
      <t>ヨウシキ</t>
    </rPh>
    <phoneticPr fontId="2"/>
  </si>
  <si>
    <t>職種No.</t>
    <rPh sb="0" eb="2">
      <t>ショクシュ</t>
    </rPh>
    <phoneticPr fontId="7"/>
  </si>
  <si>
    <t>職種名</t>
    <rPh sb="0" eb="2">
      <t>ショクシュ</t>
    </rPh>
    <rPh sb="2" eb="3">
      <t>メイ</t>
    </rPh>
    <phoneticPr fontId="7"/>
  </si>
  <si>
    <t>※データ入力のうえ、jisankougu@javada.or.jp
  宛てにExcelデータにて送信してください。</t>
    <phoneticPr fontId="2"/>
  </si>
  <si>
    <t>B</t>
  </si>
  <si>
    <t>東京都</t>
    <rPh sb="0" eb="3">
      <t>トウキョウト</t>
    </rPh>
    <phoneticPr fontId="7"/>
  </si>
  <si>
    <t>株式会社○○</t>
    <rPh sb="0" eb="4">
      <t>カブシキガイシャ</t>
    </rPh>
    <phoneticPr fontId="7"/>
  </si>
  <si>
    <t>技能　太郎</t>
    <rPh sb="0" eb="2">
      <t>ギノウ</t>
    </rPh>
    <rPh sb="3" eb="5">
      <t>タロウ</t>
    </rPh>
    <phoneticPr fontId="7"/>
  </si>
  <si>
    <t>000-000-0000</t>
    <phoneticPr fontId="7"/>
  </si>
  <si>
    <t>000000＠0000</t>
    <phoneticPr fontId="7"/>
  </si>
  <si>
    <t>中央　太郎</t>
    <rPh sb="0" eb="2">
      <t>チュウオウ</t>
    </rPh>
    <rPh sb="3" eb="5">
      <t>タロウ</t>
    </rPh>
    <phoneticPr fontId="7"/>
  </si>
  <si>
    <t>中央　二郎</t>
    <rPh sb="0" eb="2">
      <t>チュウオウ</t>
    </rPh>
    <rPh sb="3" eb="5">
      <t>ジロウ</t>
    </rPh>
    <phoneticPr fontId="7"/>
  </si>
  <si>
    <t>○○運輸</t>
    <phoneticPr fontId="7"/>
  </si>
  <si>
    <t>○○○○</t>
    <phoneticPr fontId="7"/>
  </si>
  <si>
    <t>8.75ｍ×2.35ｍ×3.5ｍ</t>
    <phoneticPr fontId="7"/>
  </si>
  <si>
    <t>4ｔ</t>
    <phoneticPr fontId="7"/>
  </si>
  <si>
    <t>2m × 2m × 2m</t>
    <phoneticPr fontId="2"/>
  </si>
  <si>
    <t>B</t>
    <phoneticPr fontId="7"/>
  </si>
  <si>
    <t>Gr</t>
    <phoneticPr fontId="7"/>
  </si>
  <si>
    <t>会場県No.</t>
    <rPh sb="0" eb="2">
      <t>カイジョウ</t>
    </rPh>
    <rPh sb="2" eb="3">
      <t>ケン</t>
    </rPh>
    <phoneticPr fontId="7"/>
  </si>
  <si>
    <t>会場名</t>
    <rPh sb="0" eb="2">
      <t>カイジョウ</t>
    </rPh>
    <rPh sb="2" eb="3">
      <t>メイ</t>
    </rPh>
    <phoneticPr fontId="7"/>
  </si>
  <si>
    <t>会場記号</t>
    <rPh sb="0" eb="2">
      <t>カイジョウ</t>
    </rPh>
    <rPh sb="2" eb="4">
      <t>キゴウ</t>
    </rPh>
    <phoneticPr fontId="7"/>
  </si>
  <si>
    <t>距離係数</t>
    <rPh sb="0" eb="2">
      <t>キョリ</t>
    </rPh>
    <rPh sb="2" eb="4">
      <t>ケイスウ</t>
    </rPh>
    <phoneticPr fontId="2"/>
  </si>
  <si>
    <t>職種No.</t>
    <rPh sb="0" eb="2">
      <t>ショクシュ</t>
    </rPh>
    <phoneticPr fontId="2"/>
  </si>
  <si>
    <t>搬入出日選択肢</t>
    <rPh sb="0" eb="2">
      <t>ハンニュウ</t>
    </rPh>
    <rPh sb="2" eb="3">
      <t>シュツ</t>
    </rPh>
    <rPh sb="3" eb="4">
      <t>ヒ</t>
    </rPh>
    <rPh sb="4" eb="7">
      <t>センタクシ</t>
    </rPh>
    <phoneticPr fontId="7"/>
  </si>
  <si>
    <t>搬入出時選択肢</t>
    <rPh sb="0" eb="2">
      <t>ハンニュウ</t>
    </rPh>
    <rPh sb="2" eb="3">
      <t>シュツ</t>
    </rPh>
    <rPh sb="3" eb="4">
      <t>ジ</t>
    </rPh>
    <rPh sb="4" eb="7">
      <t>センタクシ</t>
    </rPh>
    <phoneticPr fontId="7"/>
  </si>
  <si>
    <t>静鐵</t>
    <rPh sb="0" eb="1">
      <t>シズ</t>
    </rPh>
    <rPh sb="1" eb="2">
      <t>テツ</t>
    </rPh>
    <phoneticPr fontId="7"/>
  </si>
  <si>
    <t>株式会社静岡鐵工所</t>
    <rPh sb="0" eb="4">
      <t>カブシキガイシャ</t>
    </rPh>
    <rPh sb="4" eb="6">
      <t>シズオカ</t>
    </rPh>
    <rPh sb="6" eb="7">
      <t>テツ</t>
    </rPh>
    <rPh sb="7" eb="8">
      <t>コウ</t>
    </rPh>
    <rPh sb="8" eb="9">
      <t>ショ</t>
    </rPh>
    <phoneticPr fontId="7"/>
  </si>
  <si>
    <t>16.機械組立て</t>
    <phoneticPr fontId="7"/>
  </si>
  <si>
    <t>15.フライス盤</t>
    <rPh sb="7" eb="8">
      <t>バン</t>
    </rPh>
    <phoneticPr fontId="7"/>
  </si>
  <si>
    <t>14.旋盤</t>
    <rPh sb="3" eb="5">
      <t>センバン</t>
    </rPh>
    <phoneticPr fontId="7"/>
  </si>
  <si>
    <t>～</t>
    <phoneticPr fontId="7"/>
  </si>
  <si>
    <t>様式２別添</t>
    <rPh sb="0" eb="2">
      <t>ヨウシキ</t>
    </rPh>
    <rPh sb="3" eb="5">
      <t>ベッテン</t>
    </rPh>
    <phoneticPr fontId="7"/>
  </si>
  <si>
    <t>職種別搬入出日時一覧表</t>
    <phoneticPr fontId="7"/>
  </si>
  <si>
    <t>ポリテクセンター徳島</t>
    <rPh sb="8" eb="10">
      <t>トクシマ</t>
    </rPh>
    <phoneticPr fontId="7"/>
  </si>
  <si>
    <t>ポ徳</t>
    <rPh sb="1" eb="2">
      <t>トク</t>
    </rPh>
    <phoneticPr fontId="7"/>
  </si>
  <si>
    <t>インテックス大阪</t>
    <rPh sb="6" eb="8">
      <t>オオサカ</t>
    </rPh>
    <phoneticPr fontId="7"/>
  </si>
  <si>
    <t>イ大</t>
    <rPh sb="1" eb="2">
      <t>オオ</t>
    </rPh>
    <phoneticPr fontId="7"/>
  </si>
  <si>
    <t>第33回技能グランプリ　工具取扱書（D）</t>
    <phoneticPr fontId="2"/>
  </si>
  <si>
    <t>提出期限：旋盤職種1/7、他の職種1/15厳守</t>
    <rPh sb="0" eb="2">
      <t>テイシュツ</t>
    </rPh>
    <rPh sb="2" eb="4">
      <t>キゲン</t>
    </rPh>
    <rPh sb="5" eb="7">
      <t>センバン</t>
    </rPh>
    <rPh sb="7" eb="9">
      <t>ショクシュ</t>
    </rPh>
    <rPh sb="13" eb="14">
      <t>タ</t>
    </rPh>
    <rPh sb="15" eb="17">
      <t>ショクシュ</t>
    </rPh>
    <rPh sb="21" eb="23">
      <t>ゲンシュ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</si>
</sst>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\(aaa\)"/>
    <numFmt numFmtId="177" formatCode="m/d\ \(aaa\)"/>
  </numFmts>
  <fonts count="21" x14ac:knownFonts="1"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u/>
      <sz val="11"/>
      <color indexed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theme="0" tint="-4.9989318521683403E-2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>
      <alignment vertical="center"/>
    </xf>
  </cellStyleXfs>
  <cellXfs count="212">
    <xf numFmtId="0" fontId="0" fillId="0" borderId="0" xfId="0"/>
    <xf numFmtId="0" fontId="0" fillId="0" borderId="0" xfId="0" applyFont="1" applyBorder="1" applyAlignment="1">
      <alignment horizontal="left" vertical="center"/>
    </xf>
    <xf numFmtId="0" fontId="6" fillId="0" borderId="0" xfId="2" applyFont="1" applyProtection="1">
      <alignment vertical="center"/>
    </xf>
    <xf numFmtId="0" fontId="4" fillId="0" borderId="0" xfId="2" applyFont="1" applyAlignment="1" applyProtection="1">
      <alignment horizontal="left" vertical="center"/>
    </xf>
    <xf numFmtId="0" fontId="8" fillId="0" borderId="0" xfId="2" applyFont="1" applyBorder="1" applyAlignment="1" applyProtection="1">
      <alignment vertical="center"/>
    </xf>
    <xf numFmtId="0" fontId="4" fillId="2" borderId="1" xfId="2" applyFont="1" applyFill="1" applyBorder="1" applyAlignment="1" applyProtection="1">
      <alignment horizontal="center" vertical="center"/>
    </xf>
    <xf numFmtId="0" fontId="4" fillId="2" borderId="1" xfId="2" applyFont="1" applyFill="1" applyBorder="1" applyAlignment="1" applyProtection="1">
      <alignment vertical="center"/>
    </xf>
    <xf numFmtId="0" fontId="4" fillId="2" borderId="7" xfId="2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horizontal="center" vertical="center"/>
    </xf>
    <xf numFmtId="0" fontId="6" fillId="0" borderId="0" xfId="2" applyFont="1" applyBorder="1" applyProtection="1">
      <alignment vertical="center"/>
    </xf>
    <xf numFmtId="0" fontId="6" fillId="0" borderId="0" xfId="2" applyFont="1" applyBorder="1" applyAlignment="1" applyProtection="1">
      <alignment horizontal="center" vertical="center"/>
    </xf>
    <xf numFmtId="0" fontId="6" fillId="2" borderId="3" xfId="2" applyFont="1" applyFill="1" applyBorder="1" applyProtection="1">
      <alignment vertical="center"/>
    </xf>
    <xf numFmtId="0" fontId="6" fillId="2" borderId="3" xfId="2" applyFont="1" applyFill="1" applyBorder="1" applyAlignment="1" applyProtection="1">
      <alignment vertical="center" wrapText="1"/>
    </xf>
    <xf numFmtId="0" fontId="9" fillId="0" borderId="0" xfId="2" quotePrefix="1" applyFont="1" applyAlignment="1" applyProtection="1">
      <alignment horizontal="right" vertical="center"/>
    </xf>
    <xf numFmtId="0" fontId="5" fillId="0" borderId="0" xfId="2" applyFont="1" applyBorder="1" applyAlignment="1" applyProtection="1">
      <alignment vertical="center"/>
    </xf>
    <xf numFmtId="0" fontId="6" fillId="0" borderId="0" xfId="2" applyFont="1" applyFill="1" applyBorder="1" applyAlignment="1" applyProtection="1">
      <alignment vertical="center"/>
    </xf>
    <xf numFmtId="0" fontId="4" fillId="2" borderId="11" xfId="2" applyFont="1" applyFill="1" applyBorder="1" applyAlignment="1" applyProtection="1">
      <alignment horizontal="center" vertical="center" wrapText="1" shrinkToFit="1"/>
    </xf>
    <xf numFmtId="0" fontId="4" fillId="2" borderId="4" xfId="2" applyFont="1" applyFill="1" applyBorder="1" applyAlignment="1" applyProtection="1">
      <alignment horizontal="center" vertical="center" wrapText="1" shrinkToFit="1"/>
    </xf>
    <xf numFmtId="0" fontId="4" fillId="2" borderId="3" xfId="2" applyFont="1" applyFill="1" applyBorder="1" applyAlignment="1" applyProtection="1">
      <alignment horizontal="center" vertical="center" shrinkToFit="1"/>
    </xf>
    <xf numFmtId="0" fontId="4" fillId="0" borderId="0" xfId="2" applyFont="1" applyBorder="1" applyAlignment="1" applyProtection="1">
      <alignment vertical="center"/>
    </xf>
    <xf numFmtId="0" fontId="0" fillId="2" borderId="3" xfId="2" applyFont="1" applyFill="1" applyBorder="1" applyProtection="1">
      <alignment vertical="center"/>
    </xf>
    <xf numFmtId="0" fontId="1" fillId="2" borderId="3" xfId="2" applyFont="1" applyFill="1" applyBorder="1" applyAlignment="1" applyProtection="1">
      <alignment vertical="center" wrapText="1"/>
    </xf>
    <xf numFmtId="0" fontId="10" fillId="0" borderId="7" xfId="2" applyFont="1" applyBorder="1" applyAlignment="1" applyProtection="1">
      <alignment vertical="center"/>
    </xf>
    <xf numFmtId="20" fontId="0" fillId="0" borderId="0" xfId="2" applyNumberFormat="1" applyFont="1" applyFill="1" applyBorder="1" applyAlignment="1" applyProtection="1">
      <alignment horizontal="center" vertical="center"/>
    </xf>
    <xf numFmtId="0" fontId="0" fillId="0" borderId="0" xfId="2" applyFont="1" applyFill="1" applyBorder="1" applyAlignment="1" applyProtection="1">
      <alignment horizontal="center" vertical="center"/>
    </xf>
    <xf numFmtId="0" fontId="0" fillId="0" borderId="0" xfId="2" applyFont="1" applyAlignment="1" applyProtection="1">
      <alignment horizontal="right" vertical="center"/>
    </xf>
    <xf numFmtId="0" fontId="13" fillId="2" borderId="7" xfId="2" applyFont="1" applyFill="1" applyBorder="1" applyAlignment="1" applyProtection="1">
      <alignment vertic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Fill="1" applyBorder="1"/>
    <xf numFmtId="177" fontId="0" fillId="0" borderId="0" xfId="2" applyNumberFormat="1" applyFont="1" applyFill="1" applyBorder="1" applyAlignment="1" applyProtection="1">
      <alignment horizontal="right" vertical="center"/>
    </xf>
    <xf numFmtId="177" fontId="0" fillId="0" borderId="0" xfId="2" applyNumberFormat="1" applyFont="1" applyFill="1" applyBorder="1" applyAlignment="1" applyProtection="1">
      <alignment vertical="center"/>
    </xf>
    <xf numFmtId="0" fontId="6" fillId="2" borderId="3" xfId="2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/>
    </xf>
    <xf numFmtId="0" fontId="15" fillId="0" borderId="3" xfId="2" applyFont="1" applyBorder="1" applyAlignment="1" applyProtection="1">
      <alignment horizontal="center" vertical="center"/>
      <protection locked="0"/>
    </xf>
    <xf numFmtId="20" fontId="6" fillId="0" borderId="0" xfId="2" applyNumberFormat="1" applyFont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0" fillId="0" borderId="4" xfId="2" applyFont="1" applyFill="1" applyBorder="1" applyAlignment="1" applyProtection="1">
      <alignment horizontal="center" vertical="center" wrapText="1"/>
    </xf>
    <xf numFmtId="0" fontId="0" fillId="0" borderId="0" xfId="0" applyFont="1" applyProtection="1"/>
    <xf numFmtId="0" fontId="0" fillId="0" borderId="0" xfId="0" applyFont="1" applyFill="1" applyProtection="1"/>
    <xf numFmtId="20" fontId="0" fillId="0" borderId="0" xfId="2" applyNumberFormat="1" applyFont="1" applyFill="1" applyBorder="1" applyAlignment="1" applyProtection="1">
      <alignment vertical="center"/>
    </xf>
    <xf numFmtId="0" fontId="17" fillId="0" borderId="0" xfId="2" applyFont="1" applyProtection="1">
      <alignment vertical="center"/>
    </xf>
    <xf numFmtId="0" fontId="6" fillId="2" borderId="1" xfId="2" applyFont="1" applyFill="1" applyBorder="1" applyAlignment="1" applyProtection="1">
      <alignment horizontal="center" vertical="center"/>
    </xf>
    <xf numFmtId="0" fontId="6" fillId="2" borderId="3" xfId="2" applyFont="1" applyFill="1" applyBorder="1" applyAlignment="1" applyProtection="1">
      <alignment horizontal="center" vertical="center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right" vertical="center"/>
    </xf>
    <xf numFmtId="0" fontId="6" fillId="0" borderId="0" xfId="2" applyFont="1" applyAlignment="1" applyProtection="1">
      <alignment horizontal="left" vertical="center"/>
    </xf>
    <xf numFmtId="0" fontId="9" fillId="0" borderId="0" xfId="2" applyFont="1" applyBorder="1" applyAlignment="1" applyProtection="1">
      <alignment vertical="center"/>
    </xf>
    <xf numFmtId="0" fontId="19" fillId="0" borderId="0" xfId="2" applyFont="1" applyBorder="1" applyAlignment="1" applyProtection="1">
      <alignment vertical="center"/>
    </xf>
    <xf numFmtId="0" fontId="6" fillId="2" borderId="1" xfId="2" applyFont="1" applyFill="1" applyBorder="1" applyAlignment="1" applyProtection="1">
      <alignment vertical="center"/>
    </xf>
    <xf numFmtId="0" fontId="6" fillId="2" borderId="7" xfId="2" applyFont="1" applyFill="1" applyBorder="1" applyAlignment="1" applyProtection="1">
      <alignment vertical="center"/>
    </xf>
    <xf numFmtId="0" fontId="6" fillId="2" borderId="11" xfId="2" applyFont="1" applyFill="1" applyBorder="1" applyAlignment="1" applyProtection="1">
      <alignment horizontal="center" vertical="center" wrapText="1" shrinkToFit="1"/>
    </xf>
    <xf numFmtId="0" fontId="6" fillId="2" borderId="4" xfId="2" applyFont="1" applyFill="1" applyBorder="1" applyAlignment="1" applyProtection="1">
      <alignment horizontal="center" vertical="center" wrapText="1" shrinkToFit="1"/>
    </xf>
    <xf numFmtId="0" fontId="6" fillId="2" borderId="3" xfId="2" applyFont="1" applyFill="1" applyBorder="1" applyAlignment="1" applyProtection="1">
      <alignment horizontal="center" vertical="center" shrinkToFit="1"/>
    </xf>
    <xf numFmtId="0" fontId="0" fillId="4" borderId="3" xfId="0" applyFont="1" applyFill="1" applyBorder="1" applyAlignment="1">
      <alignment horizontal="left" vertical="center"/>
    </xf>
    <xf numFmtId="20" fontId="0" fillId="4" borderId="3" xfId="0" applyNumberFormat="1" applyFont="1" applyFill="1" applyBorder="1"/>
    <xf numFmtId="177" fontId="0" fillId="4" borderId="1" xfId="2" applyNumberFormat="1" applyFont="1" applyFill="1" applyBorder="1" applyAlignment="1" applyProtection="1">
      <alignment horizontal="right" vertical="center"/>
    </xf>
    <xf numFmtId="0" fontId="0" fillId="2" borderId="3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right"/>
    </xf>
    <xf numFmtId="0" fontId="0" fillId="2" borderId="3" xfId="0" applyFont="1" applyFill="1" applyBorder="1"/>
    <xf numFmtId="176" fontId="0" fillId="2" borderId="3" xfId="2" applyNumberFormat="1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left" vertical="center"/>
    </xf>
    <xf numFmtId="20" fontId="6" fillId="0" borderId="14" xfId="2" applyNumberFormat="1" applyFont="1" applyFill="1" applyBorder="1" applyAlignment="1" applyProtection="1">
      <alignment vertical="center"/>
    </xf>
    <xf numFmtId="20" fontId="6" fillId="0" borderId="14" xfId="2" applyNumberFormat="1" applyFont="1" applyFill="1" applyBorder="1" applyAlignment="1" applyProtection="1">
      <alignment horizontal="center" vertical="center"/>
    </xf>
    <xf numFmtId="20" fontId="6" fillId="0" borderId="13" xfId="2" applyNumberFormat="1" applyFont="1" applyFill="1" applyBorder="1" applyAlignment="1" applyProtection="1">
      <alignment vertical="center"/>
    </xf>
    <xf numFmtId="20" fontId="6" fillId="0" borderId="6" xfId="2" applyNumberFormat="1" applyFont="1" applyFill="1" applyBorder="1" applyAlignment="1" applyProtection="1">
      <alignment horizontal="center" vertical="center"/>
    </xf>
    <xf numFmtId="20" fontId="6" fillId="0" borderId="18" xfId="2" applyNumberFormat="1" applyFont="1" applyFill="1" applyBorder="1" applyAlignment="1" applyProtection="1">
      <alignment vertical="center"/>
    </xf>
    <xf numFmtId="20" fontId="6" fillId="0" borderId="10" xfId="2" applyNumberFormat="1" applyFont="1" applyFill="1" applyBorder="1" applyAlignment="1" applyProtection="1">
      <alignment horizontal="center" vertical="center"/>
    </xf>
    <xf numFmtId="20" fontId="6" fillId="0" borderId="19" xfId="2" applyNumberFormat="1" applyFont="1" applyFill="1" applyBorder="1" applyAlignment="1" applyProtection="1">
      <alignment vertical="center"/>
    </xf>
    <xf numFmtId="20" fontId="6" fillId="0" borderId="6" xfId="2" applyNumberFormat="1" applyFont="1" applyFill="1" applyBorder="1" applyAlignment="1" applyProtection="1">
      <alignment vertical="center"/>
    </xf>
    <xf numFmtId="20" fontId="6" fillId="0" borderId="7" xfId="2" applyNumberFormat="1" applyFont="1" applyFill="1" applyBorder="1" applyAlignment="1" applyProtection="1">
      <alignment vertical="center"/>
    </xf>
    <xf numFmtId="20" fontId="6" fillId="0" borderId="25" xfId="2" applyNumberFormat="1" applyFont="1" applyFill="1" applyBorder="1" applyAlignment="1" applyProtection="1">
      <alignment vertical="center"/>
    </xf>
    <xf numFmtId="20" fontId="6" fillId="0" borderId="25" xfId="2" applyNumberFormat="1" applyFont="1" applyFill="1" applyBorder="1" applyAlignment="1" applyProtection="1">
      <alignment horizontal="center" vertical="center"/>
    </xf>
    <xf numFmtId="20" fontId="6" fillId="0" borderId="26" xfId="2" applyNumberFormat="1" applyFont="1" applyFill="1" applyBorder="1" applyAlignment="1" applyProtection="1">
      <alignment vertical="center"/>
    </xf>
    <xf numFmtId="20" fontId="6" fillId="0" borderId="15" xfId="2" applyNumberFormat="1" applyFont="1" applyFill="1" applyBorder="1" applyAlignment="1" applyProtection="1">
      <alignment vertical="center"/>
    </xf>
    <xf numFmtId="20" fontId="6" fillId="0" borderId="21" xfId="2" applyNumberFormat="1" applyFont="1" applyFill="1" applyBorder="1" applyAlignment="1" applyProtection="1">
      <alignment vertical="center"/>
    </xf>
    <xf numFmtId="20" fontId="6" fillId="0" borderId="16" xfId="2" applyNumberFormat="1" applyFont="1" applyFill="1" applyBorder="1" applyAlignment="1" applyProtection="1">
      <alignment vertical="center"/>
    </xf>
    <xf numFmtId="20" fontId="6" fillId="0" borderId="8" xfId="2" applyNumberFormat="1" applyFont="1" applyFill="1" applyBorder="1" applyAlignment="1" applyProtection="1">
      <alignment vertical="center"/>
    </xf>
    <xf numFmtId="20" fontId="6" fillId="0" borderId="10" xfId="2" applyNumberFormat="1" applyFont="1" applyFill="1" applyBorder="1" applyAlignment="1" applyProtection="1">
      <alignment vertical="center"/>
    </xf>
    <xf numFmtId="20" fontId="6" fillId="0" borderId="9" xfId="2" applyNumberFormat="1" applyFont="1" applyFill="1" applyBorder="1" applyAlignment="1" applyProtection="1">
      <alignment vertical="center"/>
    </xf>
    <xf numFmtId="0" fontId="11" fillId="3" borderId="1" xfId="0" applyFont="1" applyFill="1" applyBorder="1" applyAlignment="1" applyProtection="1">
      <alignment horizontal="center" vertical="center"/>
    </xf>
    <xf numFmtId="0" fontId="0" fillId="3" borderId="3" xfId="0" applyFont="1" applyFill="1" applyBorder="1" applyAlignment="1" applyProtection="1">
      <alignment horizontal="center" vertical="center"/>
    </xf>
    <xf numFmtId="0" fontId="0" fillId="0" borderId="22" xfId="2" applyFont="1" applyFill="1" applyBorder="1" applyAlignment="1" applyProtection="1">
      <alignment horizontal="center" vertical="center"/>
    </xf>
    <xf numFmtId="0" fontId="0" fillId="0" borderId="3" xfId="2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177" fontId="6" fillId="0" borderId="5" xfId="2" applyNumberFormat="1" applyFont="1" applyFill="1" applyBorder="1" applyAlignment="1" applyProtection="1">
      <alignment horizontal="center" vertical="center"/>
    </xf>
    <xf numFmtId="20" fontId="0" fillId="0" borderId="21" xfId="2" applyNumberFormat="1" applyFont="1" applyFill="1" applyBorder="1" applyAlignment="1" applyProtection="1">
      <alignment vertical="center"/>
    </xf>
    <xf numFmtId="20" fontId="0" fillId="0" borderId="10" xfId="2" applyNumberFormat="1" applyFont="1" applyFill="1" applyBorder="1" applyAlignment="1" applyProtection="1">
      <alignment vertical="center"/>
    </xf>
    <xf numFmtId="0" fontId="0" fillId="0" borderId="27" xfId="0" applyFont="1" applyBorder="1" applyAlignment="1" applyProtection="1">
      <alignment horizontal="center" vertical="center"/>
    </xf>
    <xf numFmtId="20" fontId="0" fillId="0" borderId="14" xfId="0" applyNumberFormat="1" applyFont="1" applyFill="1" applyBorder="1" applyAlignment="1" applyProtection="1">
      <alignment vertical="center"/>
    </xf>
    <xf numFmtId="0" fontId="0" fillId="0" borderId="14" xfId="0" applyFont="1" applyFill="1" applyBorder="1" applyAlignment="1" applyProtection="1">
      <alignment vertical="center"/>
    </xf>
    <xf numFmtId="20" fontId="6" fillId="0" borderId="12" xfId="2" applyNumberFormat="1" applyFont="1" applyFill="1" applyBorder="1" applyAlignment="1" applyProtection="1">
      <alignment vertical="center"/>
    </xf>
    <xf numFmtId="0" fontId="0" fillId="0" borderId="5" xfId="0" applyFont="1" applyFill="1" applyBorder="1" applyAlignment="1" applyProtection="1">
      <alignment horizontal="center" vertical="center"/>
    </xf>
    <xf numFmtId="177" fontId="6" fillId="0" borderId="24" xfId="2" applyNumberFormat="1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right"/>
    </xf>
    <xf numFmtId="0" fontId="17" fillId="0" borderId="0" xfId="2" applyFont="1" applyAlignment="1" applyProtection="1">
      <alignment horizontal="left" vertical="center"/>
    </xf>
    <xf numFmtId="0" fontId="17" fillId="0" borderId="0" xfId="2" applyFont="1" applyBorder="1" applyAlignment="1" applyProtection="1">
      <alignment vertical="center"/>
    </xf>
    <xf numFmtId="0" fontId="15" fillId="0" borderId="3" xfId="2" applyFont="1" applyBorder="1" applyAlignment="1" applyProtection="1">
      <alignment horizontal="left" vertical="center"/>
      <protection locked="0"/>
    </xf>
    <xf numFmtId="0" fontId="15" fillId="0" borderId="5" xfId="2" applyFont="1" applyBorder="1" applyAlignment="1" applyProtection="1">
      <alignment horizontal="left" vertical="center"/>
      <protection locked="0"/>
    </xf>
    <xf numFmtId="176" fontId="15" fillId="0" borderId="12" xfId="2" applyNumberFormat="1" applyFont="1" applyBorder="1" applyAlignment="1" applyProtection="1">
      <alignment horizontal="center" vertical="center" wrapText="1"/>
      <protection locked="0"/>
    </xf>
    <xf numFmtId="176" fontId="15" fillId="0" borderId="13" xfId="2" applyNumberFormat="1" applyFont="1" applyBorder="1" applyAlignment="1" applyProtection="1">
      <alignment horizontal="center" vertical="center" wrapText="1"/>
      <protection locked="0"/>
    </xf>
    <xf numFmtId="20" fontId="15" fillId="0" borderId="12" xfId="2" applyNumberFormat="1" applyFont="1" applyBorder="1" applyAlignment="1" applyProtection="1">
      <alignment horizontal="center" vertical="center" wrapText="1"/>
      <protection locked="0"/>
    </xf>
    <xf numFmtId="20" fontId="15" fillId="0" borderId="14" xfId="2" applyNumberFormat="1" applyFont="1" applyBorder="1" applyAlignment="1" applyProtection="1">
      <alignment horizontal="center" vertical="center" wrapText="1"/>
      <protection locked="0"/>
    </xf>
    <xf numFmtId="20" fontId="15" fillId="0" borderId="13" xfId="2" applyNumberFormat="1" applyFont="1" applyBorder="1" applyAlignment="1" applyProtection="1">
      <alignment horizontal="center" vertical="center" wrapText="1"/>
      <protection locked="0"/>
    </xf>
    <xf numFmtId="176" fontId="15" fillId="0" borderId="14" xfId="2" applyNumberFormat="1" applyFont="1" applyBorder="1" applyAlignment="1" applyProtection="1">
      <alignment horizontal="center" vertical="center" wrapText="1"/>
      <protection locked="0"/>
    </xf>
    <xf numFmtId="20" fontId="15" fillId="0" borderId="1" xfId="2" applyNumberFormat="1" applyFont="1" applyBorder="1" applyAlignment="1" applyProtection="1">
      <alignment horizontal="center" vertical="center" wrapText="1"/>
      <protection locked="0"/>
    </xf>
    <xf numFmtId="20" fontId="15" fillId="0" borderId="7" xfId="2" applyNumberFormat="1" applyFont="1" applyBorder="1" applyAlignment="1" applyProtection="1">
      <alignment horizontal="center" vertical="center" wrapText="1"/>
      <protection locked="0"/>
    </xf>
    <xf numFmtId="20" fontId="15" fillId="0" borderId="5" xfId="2" applyNumberFormat="1" applyFont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/>
    </xf>
    <xf numFmtId="0" fontId="5" fillId="2" borderId="2" xfId="2" applyFont="1" applyFill="1" applyBorder="1" applyAlignment="1" applyProtection="1">
      <alignment horizontal="center" vertical="center"/>
    </xf>
    <xf numFmtId="0" fontId="6" fillId="2" borderId="1" xfId="2" applyFont="1" applyFill="1" applyBorder="1" applyAlignment="1" applyProtection="1">
      <alignment horizontal="center" vertical="center"/>
    </xf>
    <xf numFmtId="0" fontId="6" fillId="2" borderId="6" xfId="2" applyFont="1" applyFill="1" applyBorder="1" applyAlignment="1" applyProtection="1">
      <alignment horizontal="center" vertical="center"/>
    </xf>
    <xf numFmtId="0" fontId="6" fillId="2" borderId="7" xfId="2" applyFont="1" applyFill="1" applyBorder="1" applyAlignment="1" applyProtection="1">
      <alignment horizontal="center" vertical="center"/>
    </xf>
    <xf numFmtId="0" fontId="6" fillId="2" borderId="3" xfId="2" applyFont="1" applyFill="1" applyBorder="1" applyAlignment="1" applyProtection="1">
      <alignment horizontal="center" vertical="center"/>
    </xf>
    <xf numFmtId="0" fontId="0" fillId="2" borderId="8" xfId="2" applyFont="1" applyFill="1" applyBorder="1" applyAlignment="1" applyProtection="1">
      <alignment horizontal="center" vertical="center"/>
    </xf>
    <xf numFmtId="0" fontId="6" fillId="2" borderId="9" xfId="2" applyFont="1" applyFill="1" applyBorder="1" applyAlignment="1" applyProtection="1">
      <alignment horizontal="center" vertical="center"/>
    </xf>
    <xf numFmtId="0" fontId="0" fillId="2" borderId="8" xfId="2" applyFont="1" applyFill="1" applyBorder="1" applyAlignment="1" applyProtection="1">
      <alignment horizontal="center" vertical="center" wrapText="1"/>
    </xf>
    <xf numFmtId="0" fontId="6" fillId="2" borderId="10" xfId="2" applyFont="1" applyFill="1" applyBorder="1" applyAlignment="1" applyProtection="1">
      <alignment horizontal="center" vertical="center"/>
    </xf>
    <xf numFmtId="0" fontId="0" fillId="2" borderId="2" xfId="2" applyFont="1" applyFill="1" applyBorder="1" applyAlignment="1" applyProtection="1">
      <alignment horizontal="center" vertical="center" wrapText="1"/>
    </xf>
    <xf numFmtId="0" fontId="6" fillId="2" borderId="2" xfId="2" applyFont="1" applyFill="1" applyBorder="1" applyAlignment="1" applyProtection="1">
      <alignment horizontal="center" vertical="center"/>
    </xf>
    <xf numFmtId="0" fontId="15" fillId="0" borderId="1" xfId="2" applyFont="1" applyBorder="1" applyAlignment="1" applyProtection="1">
      <alignment horizontal="center" vertical="center"/>
      <protection locked="0"/>
    </xf>
    <xf numFmtId="0" fontId="15" fillId="0" borderId="6" xfId="2" applyFont="1" applyBorder="1" applyAlignment="1" applyProtection="1">
      <alignment horizontal="center" vertical="center"/>
      <protection locked="0"/>
    </xf>
    <xf numFmtId="0" fontId="15" fillId="0" borderId="3" xfId="2" applyFont="1" applyFill="1" applyBorder="1" applyAlignment="1" applyProtection="1">
      <alignment horizontal="center" vertical="center"/>
      <protection locked="0"/>
    </xf>
    <xf numFmtId="0" fontId="4" fillId="2" borderId="3" xfId="2" applyFont="1" applyFill="1" applyBorder="1" applyAlignment="1" applyProtection="1">
      <alignment horizontal="left" vertical="center"/>
    </xf>
    <xf numFmtId="0" fontId="4" fillId="2" borderId="3" xfId="2" applyFont="1" applyFill="1" applyBorder="1" applyAlignment="1" applyProtection="1">
      <alignment horizontal="center" vertical="center"/>
    </xf>
    <xf numFmtId="0" fontId="0" fillId="2" borderId="3" xfId="2" applyFont="1" applyFill="1" applyBorder="1" applyAlignment="1" applyProtection="1">
      <alignment horizontal="center" vertical="center" wrapText="1"/>
    </xf>
    <xf numFmtId="0" fontId="15" fillId="0" borderId="3" xfId="2" applyFont="1" applyBorder="1" applyAlignment="1" applyProtection="1">
      <alignment horizontal="center" vertical="center"/>
      <protection locked="0"/>
    </xf>
    <xf numFmtId="0" fontId="15" fillId="0" borderId="7" xfId="2" applyFont="1" applyBorder="1" applyAlignment="1" applyProtection="1">
      <alignment horizontal="center" vertical="center"/>
      <protection locked="0"/>
    </xf>
    <xf numFmtId="0" fontId="14" fillId="0" borderId="0" xfId="2" applyFont="1" applyBorder="1" applyAlignment="1" applyProtection="1">
      <alignment horizontal="center" vertical="center"/>
    </xf>
    <xf numFmtId="0" fontId="19" fillId="0" borderId="0" xfId="2" applyFont="1" applyBorder="1" applyAlignment="1" applyProtection="1">
      <alignment horizontal="center" vertical="center"/>
    </xf>
    <xf numFmtId="0" fontId="1" fillId="0" borderId="0" xfId="2" applyFont="1" applyAlignment="1" applyProtection="1">
      <alignment horizontal="left" vertical="center" wrapText="1"/>
    </xf>
    <xf numFmtId="14" fontId="16" fillId="0" borderId="1" xfId="2" applyNumberFormat="1" applyFont="1" applyFill="1" applyBorder="1" applyAlignment="1" applyProtection="1">
      <alignment horizontal="center" vertical="center"/>
      <protection locked="0"/>
    </xf>
    <xf numFmtId="0" fontId="16" fillId="0" borderId="6" xfId="2" applyFont="1" applyFill="1" applyBorder="1" applyAlignment="1" applyProtection="1">
      <alignment horizontal="center" vertical="center"/>
      <protection locked="0"/>
    </xf>
    <xf numFmtId="0" fontId="16" fillId="0" borderId="7" xfId="2" applyFont="1" applyFill="1" applyBorder="1" applyAlignment="1" applyProtection="1">
      <alignment horizontal="center" vertical="center"/>
      <protection locked="0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2" borderId="11" xfId="2" applyFont="1" applyFill="1" applyBorder="1" applyAlignment="1" applyProtection="1">
      <alignment horizontal="center" vertical="center"/>
    </xf>
    <xf numFmtId="0" fontId="4" fillId="2" borderId="5" xfId="2" applyFont="1" applyFill="1" applyBorder="1" applyAlignment="1" applyProtection="1">
      <alignment horizontal="center" vertical="center"/>
    </xf>
    <xf numFmtId="0" fontId="15" fillId="0" borderId="7" xfId="2" applyFont="1" applyFill="1" applyBorder="1" applyAlignment="1" applyProtection="1">
      <alignment horizontal="center" vertical="center"/>
      <protection locked="0"/>
    </xf>
    <xf numFmtId="0" fontId="4" fillId="2" borderId="5" xfId="2" applyFont="1" applyFill="1" applyBorder="1" applyAlignment="1" applyProtection="1">
      <alignment horizontal="left" vertical="center"/>
    </xf>
    <xf numFmtId="0" fontId="4" fillId="2" borderId="11" xfId="2" applyFont="1" applyFill="1" applyBorder="1" applyAlignment="1" applyProtection="1">
      <alignment horizontal="left" vertical="center"/>
    </xf>
    <xf numFmtId="20" fontId="6" fillId="0" borderId="5" xfId="2" applyNumberFormat="1" applyFont="1" applyBorder="1" applyAlignment="1" applyProtection="1">
      <alignment horizontal="center" vertical="center" wrapText="1"/>
      <protection locked="0"/>
    </xf>
    <xf numFmtId="0" fontId="6" fillId="0" borderId="3" xfId="2" applyFont="1" applyBorder="1" applyAlignment="1" applyProtection="1">
      <alignment horizontal="left" vertical="center"/>
      <protection locked="0"/>
    </xf>
    <xf numFmtId="0" fontId="6" fillId="0" borderId="5" xfId="2" applyFont="1" applyBorder="1" applyAlignment="1" applyProtection="1">
      <alignment horizontal="left" vertical="center"/>
      <protection locked="0"/>
    </xf>
    <xf numFmtId="176" fontId="6" fillId="0" borderId="12" xfId="2" applyNumberFormat="1" applyFont="1" applyBorder="1" applyAlignment="1" applyProtection="1">
      <alignment horizontal="center" vertical="center" wrapText="1"/>
      <protection locked="0"/>
    </xf>
    <xf numFmtId="176" fontId="6" fillId="0" borderId="13" xfId="2" applyNumberFormat="1" applyFont="1" applyBorder="1" applyAlignment="1" applyProtection="1">
      <alignment horizontal="center" vertical="center" wrapText="1"/>
      <protection locked="0"/>
    </xf>
    <xf numFmtId="20" fontId="6" fillId="0" borderId="12" xfId="2" applyNumberFormat="1" applyFont="1" applyBorder="1" applyAlignment="1" applyProtection="1">
      <alignment horizontal="center" vertical="center" wrapText="1"/>
      <protection locked="0"/>
    </xf>
    <xf numFmtId="20" fontId="6" fillId="0" borderId="14" xfId="2" applyNumberFormat="1" applyFont="1" applyBorder="1" applyAlignment="1" applyProtection="1">
      <alignment horizontal="center" vertical="center" wrapText="1"/>
      <protection locked="0"/>
    </xf>
    <xf numFmtId="20" fontId="6" fillId="0" borderId="13" xfId="2" applyNumberFormat="1" applyFont="1" applyBorder="1" applyAlignment="1" applyProtection="1">
      <alignment horizontal="center" vertical="center" wrapText="1"/>
      <protection locked="0"/>
    </xf>
    <xf numFmtId="14" fontId="9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6" xfId="2" applyFont="1" applyFill="1" applyBorder="1" applyAlignment="1" applyProtection="1">
      <alignment horizontal="center" vertical="center"/>
      <protection locked="0"/>
    </xf>
    <xf numFmtId="0" fontId="9" fillId="0" borderId="7" xfId="2" applyFont="1" applyFill="1" applyBorder="1" applyAlignment="1" applyProtection="1">
      <alignment horizontal="center" vertical="center"/>
      <protection locked="0"/>
    </xf>
    <xf numFmtId="0" fontId="6" fillId="2" borderId="4" xfId="2" applyFont="1" applyFill="1" applyBorder="1" applyAlignment="1" applyProtection="1">
      <alignment horizontal="center" vertical="center" wrapText="1"/>
    </xf>
    <xf numFmtId="0" fontId="6" fillId="2" borderId="11" xfId="2" applyFont="1" applyFill="1" applyBorder="1" applyAlignment="1" applyProtection="1">
      <alignment horizontal="center" vertical="center"/>
    </xf>
    <xf numFmtId="0" fontId="6" fillId="2" borderId="5" xfId="2" applyFont="1" applyFill="1" applyBorder="1" applyAlignment="1" applyProtection="1">
      <alignment horizontal="center" vertical="center"/>
    </xf>
    <xf numFmtId="0" fontId="6" fillId="2" borderId="3" xfId="2" applyFont="1" applyFill="1" applyBorder="1" applyAlignment="1" applyProtection="1">
      <alignment horizontal="left" vertical="center"/>
    </xf>
    <xf numFmtId="0" fontId="6" fillId="2" borderId="3" xfId="2" applyFont="1" applyFill="1" applyBorder="1" applyAlignment="1" applyProtection="1">
      <alignment horizontal="center" vertical="center" wrapText="1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left" vertical="center"/>
    </xf>
    <xf numFmtId="0" fontId="6" fillId="2" borderId="11" xfId="2" applyFont="1" applyFill="1" applyBorder="1" applyAlignment="1" applyProtection="1">
      <alignment horizontal="left" vertical="center"/>
    </xf>
    <xf numFmtId="0" fontId="9" fillId="2" borderId="3" xfId="2" applyFont="1" applyFill="1" applyBorder="1" applyAlignment="1" applyProtection="1">
      <alignment horizontal="center" vertical="center"/>
    </xf>
    <xf numFmtId="0" fontId="9" fillId="2" borderId="2" xfId="2" applyFont="1" applyFill="1" applyBorder="1" applyAlignment="1" applyProtection="1">
      <alignment horizontal="center" vertical="center"/>
    </xf>
    <xf numFmtId="0" fontId="6" fillId="2" borderId="2" xfId="2" applyFont="1" applyFill="1" applyBorder="1" applyAlignment="1" applyProtection="1">
      <alignment horizontal="center" vertical="center" wrapText="1"/>
    </xf>
    <xf numFmtId="0" fontId="6" fillId="2" borderId="8" xfId="2" applyFont="1" applyFill="1" applyBorder="1" applyAlignment="1" applyProtection="1">
      <alignment horizontal="center" vertical="center"/>
    </xf>
    <xf numFmtId="0" fontId="6" fillId="2" borderId="8" xfId="2" applyFont="1" applyFill="1" applyBorder="1" applyAlignment="1" applyProtection="1">
      <alignment horizontal="center" vertical="center" wrapText="1"/>
    </xf>
    <xf numFmtId="0" fontId="18" fillId="0" borderId="0" xfId="2" applyFont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left" vertical="center"/>
    </xf>
    <xf numFmtId="0" fontId="12" fillId="2" borderId="6" xfId="0" applyFont="1" applyFill="1" applyBorder="1" applyAlignment="1" applyProtection="1">
      <alignment horizontal="left" vertical="center"/>
    </xf>
    <xf numFmtId="0" fontId="12" fillId="2" borderId="7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</xf>
    <xf numFmtId="0" fontId="0" fillId="3" borderId="15" xfId="0" applyFont="1" applyFill="1" applyBorder="1" applyAlignment="1" applyProtection="1">
      <alignment horizontal="center" vertical="center"/>
    </xf>
    <xf numFmtId="0" fontId="0" fillId="3" borderId="21" xfId="0" applyFont="1" applyFill="1" applyBorder="1" applyAlignment="1" applyProtection="1">
      <alignment horizontal="center" vertical="center"/>
    </xf>
    <xf numFmtId="0" fontId="0" fillId="3" borderId="16" xfId="0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177" fontId="6" fillId="0" borderId="4" xfId="2" applyNumberFormat="1" applyFont="1" applyFill="1" applyBorder="1" applyAlignment="1" applyProtection="1">
      <alignment horizontal="center" vertical="center"/>
    </xf>
    <xf numFmtId="177" fontId="6" fillId="0" borderId="20" xfId="2" applyNumberFormat="1" applyFont="1" applyFill="1" applyBorder="1" applyAlignment="1" applyProtection="1">
      <alignment horizontal="center" vertical="center"/>
    </xf>
    <xf numFmtId="0" fontId="0" fillId="0" borderId="23" xfId="0" applyFont="1" applyFill="1" applyBorder="1" applyAlignment="1" applyProtection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20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vertical="center"/>
    </xf>
    <xf numFmtId="0" fontId="12" fillId="2" borderId="6" xfId="0" applyFont="1" applyFill="1" applyBorder="1" applyAlignment="1" applyProtection="1">
      <alignment vertical="center"/>
    </xf>
    <xf numFmtId="0" fontId="12" fillId="2" borderId="7" xfId="0" applyFont="1" applyFill="1" applyBorder="1" applyAlignment="1" applyProtection="1">
      <alignment vertical="center"/>
    </xf>
    <xf numFmtId="0" fontId="0" fillId="3" borderId="6" xfId="0" applyFont="1" applyFill="1" applyBorder="1" applyAlignment="1" applyProtection="1">
      <alignment horizontal="center" vertical="center"/>
    </xf>
    <xf numFmtId="0" fontId="0" fillId="3" borderId="7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177" fontId="6" fillId="0" borderId="1" xfId="2" applyNumberFormat="1" applyFont="1" applyFill="1" applyBorder="1" applyAlignment="1" applyProtection="1">
      <alignment horizontal="center" vertical="center"/>
    </xf>
    <xf numFmtId="177" fontId="6" fillId="0" borderId="6" xfId="2" applyNumberFormat="1" applyFont="1" applyFill="1" applyBorder="1" applyAlignment="1" applyProtection="1">
      <alignment horizontal="center" vertical="center"/>
    </xf>
    <xf numFmtId="177" fontId="6" fillId="0" borderId="7" xfId="2" applyNumberFormat="1" applyFont="1" applyFill="1" applyBorder="1" applyAlignment="1" applyProtection="1">
      <alignment horizontal="center" vertical="center"/>
    </xf>
    <xf numFmtId="177" fontId="6" fillId="0" borderId="8" xfId="2" applyNumberFormat="1" applyFont="1" applyFill="1" applyBorder="1" applyAlignment="1" applyProtection="1">
      <alignment horizontal="center" vertical="center"/>
    </xf>
    <xf numFmtId="177" fontId="6" fillId="0" borderId="10" xfId="2" applyNumberFormat="1" applyFont="1" applyFill="1" applyBorder="1" applyAlignment="1" applyProtection="1">
      <alignment horizontal="center" vertical="center"/>
    </xf>
    <xf numFmtId="177" fontId="6" fillId="0" borderId="9" xfId="2" applyNumberFormat="1" applyFont="1" applyFill="1" applyBorder="1" applyAlignment="1" applyProtection="1">
      <alignment horizontal="center" vertical="center"/>
    </xf>
    <xf numFmtId="177" fontId="6" fillId="0" borderId="27" xfId="2" applyNumberFormat="1" applyFont="1" applyFill="1" applyBorder="1" applyAlignment="1" applyProtection="1">
      <alignment horizontal="center" vertical="center"/>
    </xf>
    <xf numFmtId="177" fontId="6" fillId="0" borderId="25" xfId="2" applyNumberFormat="1" applyFont="1" applyFill="1" applyBorder="1" applyAlignment="1" applyProtection="1">
      <alignment horizontal="center" vertical="center"/>
    </xf>
    <xf numFmtId="177" fontId="6" fillId="0" borderId="26" xfId="2" applyNumberFormat="1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H18参加選手Group(機組、溶接、フライス)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33617</xdr:colOff>
      <xdr:row>0</xdr:row>
      <xdr:rowOff>78441</xdr:rowOff>
    </xdr:from>
    <xdr:to>
      <xdr:col>2</xdr:col>
      <xdr:colOff>371395</xdr:colOff>
      <xdr:row>2</xdr:row>
      <xdr:rowOff>167288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7235" y="78441"/>
          <a:ext cx="1279072" cy="50346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M31"/>
  <sheetViews>
    <sheetView view="pageBreakPreview" zoomScale="85" zoomScaleNormal="100" zoomScaleSheetLayoutView="85" workbookViewId="0">
      <selection activeCell="H5" sqref="H5:K5"/>
    </sheetView>
  </sheetViews>
  <sheetFormatPr defaultRowHeight="13.5" x14ac:dyDescent="0.15"/>
  <cols>
    <col min="1" max="1" width="0.375" style="2" customWidth="1"/>
    <col min="2" max="2" width="12.375" style="2" customWidth="1"/>
    <col min="3" max="4" width="10.625" style="2" customWidth="1"/>
    <col min="5" max="5" width="9.625" style="2" customWidth="1"/>
    <col min="6" max="6" width="1.625" style="2" customWidth="1"/>
    <col min="7" max="7" width="11.625" style="2" customWidth="1"/>
    <col min="8" max="10" width="10.625" style="2" customWidth="1"/>
    <col min="11" max="11" width="11.625" style="2" customWidth="1"/>
    <col min="12" max="12" width="0.375" style="2" customWidth="1"/>
    <col min="13" max="16384" width="9" style="2"/>
  </cols>
  <sheetData>
    <row r="1" spans="2:11" ht="15.75" customHeight="1" x14ac:dyDescent="0.15">
      <c r="K1" s="25" t="s">
        <v>90</v>
      </c>
    </row>
    <row r="2" spans="2:11" ht="16.5" customHeight="1" x14ac:dyDescent="0.15"/>
    <row r="3" spans="2:11" ht="23.25" customHeight="1" x14ac:dyDescent="0.15">
      <c r="B3" s="133" t="s">
        <v>128</v>
      </c>
      <c r="C3" s="133"/>
      <c r="D3" s="133"/>
      <c r="E3" s="133"/>
      <c r="F3" s="133"/>
      <c r="G3" s="133"/>
      <c r="H3" s="133"/>
      <c r="I3" s="133"/>
      <c r="J3" s="133"/>
      <c r="K3" s="133"/>
    </row>
    <row r="4" spans="2:11" ht="5.25" customHeight="1" x14ac:dyDescent="0.15">
      <c r="B4" s="3" t="s">
        <v>1</v>
      </c>
    </row>
    <row r="5" spans="2:11" ht="19.5" customHeight="1" x14ac:dyDescent="0.15">
      <c r="B5" s="3"/>
      <c r="C5" s="19"/>
      <c r="D5" s="19"/>
      <c r="E5" s="19"/>
      <c r="F5" s="19"/>
      <c r="G5" s="19"/>
      <c r="H5" s="134" t="s">
        <v>129</v>
      </c>
      <c r="I5" s="134"/>
      <c r="J5" s="134"/>
      <c r="K5" s="134"/>
    </row>
    <row r="6" spans="2:11" ht="30.75" customHeight="1" x14ac:dyDescent="0.15">
      <c r="B6" s="14"/>
      <c r="C6" s="19"/>
      <c r="D6" s="19"/>
      <c r="E6" s="19"/>
      <c r="F6" s="19"/>
      <c r="G6" s="44">
        <f>IF(ISNA(VLOOKUP(C8,'　'!A3:C11,2,0)),"",VLOOKUP(C8,'　'!A3:C11,2,0))</f>
        <v>14</v>
      </c>
      <c r="H6" s="135" t="s">
        <v>93</v>
      </c>
      <c r="I6" s="135"/>
      <c r="J6" s="135"/>
      <c r="K6" s="135"/>
    </row>
    <row r="7" spans="2:11" ht="5.25" customHeight="1" x14ac:dyDescent="0.15">
      <c r="H7" s="4"/>
    </row>
    <row r="8" spans="2:11" ht="27.95" customHeight="1" x14ac:dyDescent="0.15">
      <c r="B8" s="5" t="s">
        <v>0</v>
      </c>
      <c r="C8" s="136" t="s">
        <v>71</v>
      </c>
      <c r="D8" s="137"/>
      <c r="E8" s="137"/>
      <c r="F8" s="137"/>
      <c r="G8" s="137"/>
      <c r="H8" s="137"/>
      <c r="I8" s="137"/>
      <c r="J8" s="137"/>
      <c r="K8" s="138"/>
    </row>
    <row r="9" spans="2:11" ht="12.75" customHeight="1" x14ac:dyDescent="0.15"/>
    <row r="10" spans="2:11" ht="27.95" customHeight="1" x14ac:dyDescent="0.15">
      <c r="B10" s="139" t="s">
        <v>5</v>
      </c>
      <c r="C10" s="6" t="s">
        <v>81</v>
      </c>
      <c r="D10" s="7">
        <f>IF(ISNA(VLOOKUP(E10,'　'!A13:B59,2,0)),"",VLOOKUP(E10,'　'!A13:B59,2,0))</f>
        <v>13</v>
      </c>
      <c r="E10" s="142" t="s">
        <v>95</v>
      </c>
      <c r="F10" s="127"/>
      <c r="G10" s="127"/>
      <c r="H10" s="127"/>
      <c r="I10" s="127"/>
      <c r="J10" s="127"/>
      <c r="K10" s="127"/>
    </row>
    <row r="11" spans="2:11" ht="27.95" customHeight="1" x14ac:dyDescent="0.15">
      <c r="B11" s="140"/>
      <c r="C11" s="143" t="s">
        <v>12</v>
      </c>
      <c r="D11" s="144"/>
      <c r="E11" s="127" t="s">
        <v>96</v>
      </c>
      <c r="F11" s="127"/>
      <c r="G11" s="127"/>
      <c r="H11" s="127"/>
      <c r="I11" s="127"/>
      <c r="J11" s="127"/>
      <c r="K11" s="127"/>
    </row>
    <row r="12" spans="2:11" ht="27.95" customHeight="1" x14ac:dyDescent="0.15">
      <c r="B12" s="140"/>
      <c r="C12" s="6" t="s">
        <v>13</v>
      </c>
      <c r="D12" s="26"/>
      <c r="E12" s="142" t="s">
        <v>97</v>
      </c>
      <c r="F12" s="127"/>
      <c r="G12" s="127"/>
      <c r="H12" s="127"/>
      <c r="I12" s="127"/>
      <c r="J12" s="127"/>
      <c r="K12" s="127"/>
    </row>
    <row r="13" spans="2:11" ht="27.95" customHeight="1" x14ac:dyDescent="0.15">
      <c r="B13" s="140"/>
      <c r="C13" s="128" t="s">
        <v>14</v>
      </c>
      <c r="D13" s="143"/>
      <c r="E13" s="127" t="s">
        <v>98</v>
      </c>
      <c r="F13" s="127"/>
      <c r="G13" s="127"/>
      <c r="H13" s="127"/>
      <c r="I13" s="127"/>
      <c r="J13" s="127"/>
      <c r="K13" s="127"/>
    </row>
    <row r="14" spans="2:11" ht="27.95" customHeight="1" x14ac:dyDescent="0.15">
      <c r="B14" s="141"/>
      <c r="C14" s="128" t="s">
        <v>15</v>
      </c>
      <c r="D14" s="128"/>
      <c r="E14" s="127" t="s">
        <v>99</v>
      </c>
      <c r="F14" s="127"/>
      <c r="G14" s="127"/>
      <c r="H14" s="127"/>
      <c r="I14" s="127"/>
      <c r="J14" s="127"/>
      <c r="K14" s="127"/>
    </row>
    <row r="15" spans="2:11" ht="12.75" customHeight="1" x14ac:dyDescent="0.15">
      <c r="B15" s="8"/>
      <c r="C15" s="9"/>
    </row>
    <row r="16" spans="2:11" ht="27.95" customHeight="1" x14ac:dyDescent="0.15">
      <c r="B16" s="129" t="s">
        <v>6</v>
      </c>
      <c r="C16" s="118" t="s">
        <v>7</v>
      </c>
      <c r="D16" s="118"/>
      <c r="E16" s="32" t="s">
        <v>8</v>
      </c>
      <c r="F16" s="10"/>
      <c r="G16" s="130" t="s">
        <v>89</v>
      </c>
      <c r="H16" s="11" t="s">
        <v>9</v>
      </c>
      <c r="I16" s="131" t="s">
        <v>102</v>
      </c>
      <c r="J16" s="131"/>
      <c r="K16" s="131"/>
    </row>
    <row r="17" spans="1:13" ht="27.95" customHeight="1" x14ac:dyDescent="0.15">
      <c r="B17" s="129"/>
      <c r="C17" s="131" t="s">
        <v>100</v>
      </c>
      <c r="D17" s="131"/>
      <c r="E17" s="34" t="s">
        <v>74</v>
      </c>
      <c r="F17" s="9"/>
      <c r="G17" s="118"/>
      <c r="H17" s="21" t="s">
        <v>21</v>
      </c>
      <c r="I17" s="131" t="s">
        <v>98</v>
      </c>
      <c r="J17" s="131"/>
      <c r="K17" s="131"/>
    </row>
    <row r="18" spans="1:13" ht="27.95" customHeight="1" x14ac:dyDescent="0.15">
      <c r="B18" s="129"/>
      <c r="C18" s="131" t="s">
        <v>101</v>
      </c>
      <c r="D18" s="131"/>
      <c r="E18" s="34" t="s">
        <v>94</v>
      </c>
      <c r="F18" s="9"/>
      <c r="G18" s="118"/>
      <c r="H18" s="12" t="s">
        <v>10</v>
      </c>
      <c r="I18" s="131" t="s">
        <v>103</v>
      </c>
      <c r="J18" s="131"/>
      <c r="K18" s="131"/>
    </row>
    <row r="19" spans="1:13" ht="27.95" customHeight="1" x14ac:dyDescent="0.15">
      <c r="B19" s="129"/>
      <c r="C19" s="131"/>
      <c r="D19" s="131"/>
      <c r="E19" s="34"/>
      <c r="F19" s="9"/>
      <c r="G19" s="118"/>
      <c r="H19" s="11" t="s">
        <v>11</v>
      </c>
      <c r="I19" s="131" t="s">
        <v>104</v>
      </c>
      <c r="J19" s="131"/>
      <c r="K19" s="131"/>
    </row>
    <row r="20" spans="1:13" ht="27.95" customHeight="1" x14ac:dyDescent="0.15">
      <c r="B20" s="129"/>
      <c r="C20" s="131"/>
      <c r="D20" s="131"/>
      <c r="E20" s="34"/>
      <c r="F20" s="9"/>
      <c r="G20" s="118"/>
      <c r="H20" s="11" t="s">
        <v>20</v>
      </c>
      <c r="I20" s="125" t="s">
        <v>105</v>
      </c>
      <c r="J20" s="126"/>
      <c r="K20" s="132"/>
    </row>
    <row r="21" spans="1:13" ht="12.75" customHeight="1" x14ac:dyDescent="0.15">
      <c r="B21" s="8"/>
      <c r="C21" s="9"/>
    </row>
    <row r="22" spans="1:13" ht="27.95" customHeight="1" x14ac:dyDescent="0.15">
      <c r="A22" s="13"/>
      <c r="B22" s="20" t="s">
        <v>79</v>
      </c>
      <c r="C22" s="125" t="s">
        <v>106</v>
      </c>
      <c r="D22" s="126"/>
      <c r="E22" s="22" t="s">
        <v>82</v>
      </c>
    </row>
    <row r="23" spans="1:13" ht="12.75" customHeight="1" x14ac:dyDescent="0.15">
      <c r="A23" s="13"/>
      <c r="B23" s="14"/>
      <c r="C23" s="9"/>
    </row>
    <row r="24" spans="1:13" ht="20.100000000000001" customHeight="1" x14ac:dyDescent="0.15">
      <c r="A24" s="13"/>
      <c r="B24" s="113"/>
      <c r="C24" s="115" t="s">
        <v>2</v>
      </c>
      <c r="D24" s="116"/>
      <c r="E24" s="116"/>
      <c r="F24" s="116"/>
      <c r="G24" s="117"/>
      <c r="H24" s="118" t="s">
        <v>3</v>
      </c>
      <c r="I24" s="118"/>
      <c r="J24" s="118"/>
      <c r="K24" s="118"/>
      <c r="L24" s="9"/>
      <c r="M24" s="9"/>
    </row>
    <row r="25" spans="1:13" ht="37.5" customHeight="1" thickBot="1" x14ac:dyDescent="0.2">
      <c r="A25" s="13"/>
      <c r="B25" s="114"/>
      <c r="C25" s="119" t="s">
        <v>72</v>
      </c>
      <c r="D25" s="120"/>
      <c r="E25" s="121" t="s">
        <v>88</v>
      </c>
      <c r="F25" s="122"/>
      <c r="G25" s="120"/>
      <c r="H25" s="119" t="s">
        <v>72</v>
      </c>
      <c r="I25" s="120"/>
      <c r="J25" s="123" t="s">
        <v>88</v>
      </c>
      <c r="K25" s="124"/>
      <c r="L25" s="15"/>
      <c r="M25" s="9"/>
    </row>
    <row r="26" spans="1:13" ht="27.95" customHeight="1" thickTop="1" x14ac:dyDescent="0.15">
      <c r="B26" s="16" t="s">
        <v>16</v>
      </c>
      <c r="C26" s="104">
        <v>46047</v>
      </c>
      <c r="D26" s="105"/>
      <c r="E26" s="106">
        <v>0.41666666666666702</v>
      </c>
      <c r="F26" s="107"/>
      <c r="G26" s="108"/>
      <c r="H26" s="104">
        <v>46048</v>
      </c>
      <c r="I26" s="109"/>
      <c r="J26" s="112">
        <v>0.70833333333333404</v>
      </c>
      <c r="K26" s="112"/>
      <c r="L26" s="35"/>
      <c r="M26" s="9"/>
    </row>
    <row r="27" spans="1:13" ht="27.95" customHeight="1" x14ac:dyDescent="0.15">
      <c r="B27" s="17" t="s">
        <v>17</v>
      </c>
      <c r="C27" s="104">
        <v>46047</v>
      </c>
      <c r="D27" s="105"/>
      <c r="E27" s="106">
        <v>0.4375</v>
      </c>
      <c r="F27" s="107"/>
      <c r="G27" s="108"/>
      <c r="H27" s="104">
        <v>46048</v>
      </c>
      <c r="I27" s="109"/>
      <c r="J27" s="110">
        <v>0.72916666666666696</v>
      </c>
      <c r="K27" s="111"/>
      <c r="L27" s="35"/>
      <c r="M27" s="9"/>
    </row>
    <row r="28" spans="1:13" ht="27.95" customHeight="1" x14ac:dyDescent="0.15">
      <c r="B28" s="17" t="s">
        <v>18</v>
      </c>
      <c r="C28" s="104">
        <v>46047</v>
      </c>
      <c r="D28" s="105"/>
      <c r="E28" s="106">
        <v>0.45833333333333398</v>
      </c>
      <c r="F28" s="107"/>
      <c r="G28" s="108"/>
      <c r="H28" s="104">
        <v>46048</v>
      </c>
      <c r="I28" s="109"/>
      <c r="J28" s="110">
        <v>0.750000000000001</v>
      </c>
      <c r="K28" s="111"/>
      <c r="L28" s="35"/>
      <c r="M28" s="9"/>
    </row>
    <row r="29" spans="1:13" ht="27.95" customHeight="1" x14ac:dyDescent="0.15">
      <c r="B29" s="17" t="s">
        <v>19</v>
      </c>
      <c r="C29" s="104"/>
      <c r="D29" s="105"/>
      <c r="E29" s="106"/>
      <c r="F29" s="107"/>
      <c r="G29" s="108"/>
      <c r="H29" s="104"/>
      <c r="I29" s="109"/>
      <c r="J29" s="110"/>
      <c r="K29" s="111"/>
      <c r="L29" s="35"/>
      <c r="M29" s="9"/>
    </row>
    <row r="30" spans="1:13" ht="27.95" customHeight="1" x14ac:dyDescent="0.15">
      <c r="B30" s="18" t="s">
        <v>4</v>
      </c>
      <c r="C30" s="102"/>
      <c r="D30" s="102"/>
      <c r="E30" s="102"/>
      <c r="F30" s="102"/>
      <c r="G30" s="102"/>
      <c r="H30" s="102"/>
      <c r="I30" s="102"/>
      <c r="J30" s="103"/>
      <c r="K30" s="103"/>
      <c r="L30" s="9"/>
      <c r="M30" s="9"/>
    </row>
    <row r="31" spans="1:13" x14ac:dyDescent="0.15">
      <c r="L31" s="9"/>
      <c r="M31" s="9"/>
    </row>
  </sheetData>
  <sheetProtection selectLockedCells="1"/>
  <mergeCells count="51">
    <mergeCell ref="B3:K3"/>
    <mergeCell ref="H5:K5"/>
    <mergeCell ref="H6:K6"/>
    <mergeCell ref="C8:K8"/>
    <mergeCell ref="B10:B14"/>
    <mergeCell ref="E10:K10"/>
    <mergeCell ref="C11:D11"/>
    <mergeCell ref="E11:K11"/>
    <mergeCell ref="E12:K12"/>
    <mergeCell ref="C13:D13"/>
    <mergeCell ref="C22:D22"/>
    <mergeCell ref="E13:K13"/>
    <mergeCell ref="C14:D14"/>
    <mergeCell ref="E14:K14"/>
    <mergeCell ref="B16:B20"/>
    <mergeCell ref="C16:D16"/>
    <mergeCell ref="G16:G20"/>
    <mergeCell ref="I16:K16"/>
    <mergeCell ref="C17:D17"/>
    <mergeCell ref="I17:K17"/>
    <mergeCell ref="C18:D18"/>
    <mergeCell ref="I18:K18"/>
    <mergeCell ref="C19:D19"/>
    <mergeCell ref="I19:K19"/>
    <mergeCell ref="C20:D20"/>
    <mergeCell ref="I20:K20"/>
    <mergeCell ref="B24:B25"/>
    <mergeCell ref="C24:G24"/>
    <mergeCell ref="H24:K24"/>
    <mergeCell ref="C25:D25"/>
    <mergeCell ref="E25:G25"/>
    <mergeCell ref="H25:I25"/>
    <mergeCell ref="J25:K25"/>
    <mergeCell ref="C26:D26"/>
    <mergeCell ref="E26:G26"/>
    <mergeCell ref="H26:I26"/>
    <mergeCell ref="J26:K26"/>
    <mergeCell ref="C27:D27"/>
    <mergeCell ref="E27:G27"/>
    <mergeCell ref="H27:I27"/>
    <mergeCell ref="J27:K27"/>
    <mergeCell ref="C30:G30"/>
    <mergeCell ref="H30:K30"/>
    <mergeCell ref="C28:D28"/>
    <mergeCell ref="E28:G28"/>
    <mergeCell ref="H28:I28"/>
    <mergeCell ref="J28:K28"/>
    <mergeCell ref="C29:D29"/>
    <mergeCell ref="E29:G29"/>
    <mergeCell ref="H29:I29"/>
    <mergeCell ref="J29:K29"/>
  </mergeCells>
  <phoneticPr fontId="7"/>
  <dataValidations count="1">
    <dataValidation type="list" allowBlank="1" showInputMessage="1" showErrorMessage="1" sqref="L26:L29" xr:uid="{00000000-0002-0000-0000-000000000000}">
      <formula1>$I$12:$I$66</formula1>
    </dataValidation>
  </dataValidations>
  <printOptions horizontalCentered="1"/>
  <pageMargins left="0.31496062992125984" right="0.19685039370078741" top="0.11811023622047245" bottom="0.11811023622047245" header="0.19685039370078741" footer="0.19685039370078741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'　'!$G$3:$G$5</xm:f>
          </x14:formula1>
          <xm:sqref>E17:E20</xm:sqref>
        </x14:dataValidation>
        <x14:dataValidation type="list" allowBlank="1" showInputMessage="1" showErrorMessage="1" xr:uid="{00000000-0002-0000-0000-000002000000}">
          <x14:formula1>
            <xm:f>'　'!$J$13:$J$20</xm:f>
          </x14:formula1>
          <xm:sqref>H26:I29 C26:D29</xm:sqref>
        </x14:dataValidation>
        <x14:dataValidation type="list" allowBlank="1" showInputMessage="1" showErrorMessage="1" xr:uid="{00000000-0002-0000-0000-000003000000}">
          <x14:formula1>
            <xm:f>'　'!$A$13:$A$59</xm:f>
          </x14:formula1>
          <xm:sqref>E10:K10</xm:sqref>
        </x14:dataValidation>
        <x14:dataValidation type="list" allowBlank="1" showInputMessage="1" showErrorMessage="1" xr:uid="{00000000-0002-0000-0000-000004000000}">
          <x14:formula1>
            <xm:f>'　'!$A$3:$A$5</xm:f>
          </x14:formula1>
          <xm:sqref>C8:K8</xm:sqref>
        </x14:dataValidation>
        <x14:dataValidation type="list" allowBlank="1" showInputMessage="1" showErrorMessage="1" xr:uid="{00000000-0002-0000-0000-000005000000}">
          <x14:formula1>
            <xm:f>'　'!$K$13:$K$69</xm:f>
          </x14:formula1>
          <xm:sqref>E26:G29 J26:K29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31"/>
  <sheetViews>
    <sheetView tabSelected="1" view="pageBreakPreview" zoomScale="85" zoomScaleNormal="100" zoomScaleSheetLayoutView="85" workbookViewId="0">
      <selection activeCell="C8" sqref="C8:K8"/>
    </sheetView>
  </sheetViews>
  <sheetFormatPr defaultRowHeight="13.5" x14ac:dyDescent="0.15"/>
  <cols>
    <col min="1" max="1" width="0.375" style="2" customWidth="1"/>
    <col min="2" max="2" width="12.375" style="2" customWidth="1"/>
    <col min="3" max="4" width="10.625" style="2" customWidth="1"/>
    <col min="5" max="5" width="9.625" style="2" customWidth="1"/>
    <col min="6" max="6" width="1.625" style="2" customWidth="1"/>
    <col min="7" max="7" width="11.625" style="2" customWidth="1"/>
    <col min="8" max="10" width="10.625" style="2" customWidth="1"/>
    <col min="11" max="11" width="11.625" style="2" customWidth="1"/>
    <col min="12" max="12" width="0.375" style="2" customWidth="1"/>
    <col min="13" max="16384" width="9" style="2"/>
  </cols>
  <sheetData>
    <row r="1" spans="2:11" ht="15.75" customHeight="1" x14ac:dyDescent="0.15">
      <c r="K1" s="48" t="s">
        <v>90</v>
      </c>
    </row>
    <row r="2" spans="2:11" ht="16.5" customHeight="1" x14ac:dyDescent="0.15"/>
    <row r="3" spans="2:11" ht="23.25" customHeight="1" x14ac:dyDescent="0.15">
      <c r="B3" s="174" t="s">
        <v>128</v>
      </c>
      <c r="C3" s="174"/>
      <c r="D3" s="174"/>
      <c r="E3" s="174"/>
      <c r="F3" s="174"/>
      <c r="G3" s="174"/>
      <c r="H3" s="174"/>
      <c r="I3" s="174"/>
      <c r="J3" s="174"/>
      <c r="K3" s="174"/>
    </row>
    <row r="4" spans="2:11" ht="5.25" customHeight="1" x14ac:dyDescent="0.15">
      <c r="B4" s="49" t="s">
        <v>1</v>
      </c>
    </row>
    <row r="5" spans="2:11" ht="19.5" customHeight="1" x14ac:dyDescent="0.15">
      <c r="B5" s="100" t="s">
        <v>113</v>
      </c>
      <c r="C5" s="101" t="s">
        <v>111</v>
      </c>
      <c r="D5" s="101" t="s">
        <v>110</v>
      </c>
      <c r="E5" s="101" t="s">
        <v>109</v>
      </c>
      <c r="F5" s="101" t="s">
        <v>112</v>
      </c>
      <c r="G5" s="101"/>
      <c r="H5" s="134" t="s">
        <v>129</v>
      </c>
      <c r="I5" s="134"/>
      <c r="J5" s="134"/>
      <c r="K5" s="134"/>
    </row>
    <row r="6" spans="2:11" ht="30.75" customHeight="1" x14ac:dyDescent="0.15">
      <c r="B6" s="101">
        <f>VLOOKUP(C8,'　'!A3:E11,2,0)</f>
        <v>14</v>
      </c>
      <c r="C6" s="101" t="str">
        <f>VLOOKUP(C8,'　'!A3:E11,3,0)</f>
        <v>ポ徳</v>
      </c>
      <c r="D6" s="101" t="str">
        <f>VLOOKUP(C8,'　'!A3:E11,4,0)</f>
        <v>ポリテクセンター徳島</v>
      </c>
      <c r="E6" s="101">
        <f>VLOOKUP(C8,'　'!A3:E11,5,0)</f>
        <v>36</v>
      </c>
      <c r="F6" s="101">
        <f>ABS(E6-D10)</f>
        <v>35</v>
      </c>
      <c r="G6" s="44"/>
      <c r="H6" s="135" t="s">
        <v>93</v>
      </c>
      <c r="I6" s="135"/>
      <c r="J6" s="135"/>
      <c r="K6" s="135"/>
    </row>
    <row r="7" spans="2:11" ht="5.25" customHeight="1" x14ac:dyDescent="0.15">
      <c r="H7" s="51"/>
    </row>
    <row r="8" spans="2:11" ht="27.95" customHeight="1" x14ac:dyDescent="0.15">
      <c r="B8" s="45" t="s">
        <v>0</v>
      </c>
      <c r="C8" s="153" t="s">
        <v>71</v>
      </c>
      <c r="D8" s="154"/>
      <c r="E8" s="154"/>
      <c r="F8" s="154"/>
      <c r="G8" s="154"/>
      <c r="H8" s="154"/>
      <c r="I8" s="154"/>
      <c r="J8" s="154"/>
      <c r="K8" s="155"/>
    </row>
    <row r="9" spans="2:11" ht="12.75" customHeight="1" x14ac:dyDescent="0.15"/>
    <row r="10" spans="2:11" ht="27.95" customHeight="1" x14ac:dyDescent="0.15">
      <c r="B10" s="156" t="s">
        <v>5</v>
      </c>
      <c r="C10" s="52" t="s">
        <v>81</v>
      </c>
      <c r="D10" s="53">
        <f>IF(ISNA(VLOOKUP(E10,'　'!A13:B59,2,0)),"",VLOOKUP(E10,'　'!A13:B59,2,0))</f>
        <v>1</v>
      </c>
      <c r="E10" s="166" t="s">
        <v>68</v>
      </c>
      <c r="F10" s="165"/>
      <c r="G10" s="165"/>
      <c r="H10" s="165"/>
      <c r="I10" s="165"/>
      <c r="J10" s="165"/>
      <c r="K10" s="165"/>
    </row>
    <row r="11" spans="2:11" ht="27.95" customHeight="1" x14ac:dyDescent="0.15">
      <c r="B11" s="157"/>
      <c r="C11" s="167" t="s">
        <v>12</v>
      </c>
      <c r="D11" s="168"/>
      <c r="E11" s="165"/>
      <c r="F11" s="165"/>
      <c r="G11" s="165"/>
      <c r="H11" s="165"/>
      <c r="I11" s="165"/>
      <c r="J11" s="165"/>
      <c r="K11" s="165"/>
    </row>
    <row r="12" spans="2:11" ht="27.95" customHeight="1" x14ac:dyDescent="0.15">
      <c r="B12" s="157"/>
      <c r="C12" s="52" t="s">
        <v>13</v>
      </c>
      <c r="D12" s="53"/>
      <c r="E12" s="166"/>
      <c r="F12" s="165"/>
      <c r="G12" s="165"/>
      <c r="H12" s="165"/>
      <c r="I12" s="165"/>
      <c r="J12" s="165"/>
      <c r="K12" s="165"/>
    </row>
    <row r="13" spans="2:11" ht="27.95" customHeight="1" x14ac:dyDescent="0.15">
      <c r="B13" s="157"/>
      <c r="C13" s="159" t="s">
        <v>14</v>
      </c>
      <c r="D13" s="167"/>
      <c r="E13" s="165"/>
      <c r="F13" s="165"/>
      <c r="G13" s="165"/>
      <c r="H13" s="165"/>
      <c r="I13" s="165"/>
      <c r="J13" s="165"/>
      <c r="K13" s="165"/>
    </row>
    <row r="14" spans="2:11" ht="27.95" customHeight="1" x14ac:dyDescent="0.15">
      <c r="B14" s="158"/>
      <c r="C14" s="159" t="s">
        <v>15</v>
      </c>
      <c r="D14" s="159"/>
      <c r="E14" s="165"/>
      <c r="F14" s="165"/>
      <c r="G14" s="165"/>
      <c r="H14" s="165"/>
      <c r="I14" s="165"/>
      <c r="J14" s="165"/>
      <c r="K14" s="165"/>
    </row>
    <row r="15" spans="2:11" ht="12.75" customHeight="1" x14ac:dyDescent="0.15">
      <c r="B15" s="10"/>
      <c r="C15" s="9"/>
    </row>
    <row r="16" spans="2:11" ht="27.95" customHeight="1" x14ac:dyDescent="0.15">
      <c r="B16" s="118" t="s">
        <v>6</v>
      </c>
      <c r="C16" s="118" t="s">
        <v>7</v>
      </c>
      <c r="D16" s="118"/>
      <c r="E16" s="46" t="s">
        <v>8</v>
      </c>
      <c r="F16" s="10"/>
      <c r="G16" s="160" t="s">
        <v>89</v>
      </c>
      <c r="H16" s="11" t="s">
        <v>9</v>
      </c>
      <c r="I16" s="161"/>
      <c r="J16" s="161"/>
      <c r="K16" s="161"/>
    </row>
    <row r="17" spans="1:13" ht="27.95" customHeight="1" x14ac:dyDescent="0.15">
      <c r="B17" s="118"/>
      <c r="C17" s="161"/>
      <c r="D17" s="161"/>
      <c r="E17" s="47"/>
      <c r="F17" s="9"/>
      <c r="G17" s="118"/>
      <c r="H17" s="21" t="s">
        <v>21</v>
      </c>
      <c r="I17" s="161"/>
      <c r="J17" s="161"/>
      <c r="K17" s="161"/>
    </row>
    <row r="18" spans="1:13" ht="27.95" customHeight="1" x14ac:dyDescent="0.15">
      <c r="B18" s="118"/>
      <c r="C18" s="161"/>
      <c r="D18" s="161"/>
      <c r="E18" s="47"/>
      <c r="F18" s="9"/>
      <c r="G18" s="118"/>
      <c r="H18" s="12" t="s">
        <v>10</v>
      </c>
      <c r="I18" s="161"/>
      <c r="J18" s="161"/>
      <c r="K18" s="161"/>
    </row>
    <row r="19" spans="1:13" ht="27.95" customHeight="1" x14ac:dyDescent="0.15">
      <c r="B19" s="118"/>
      <c r="C19" s="161"/>
      <c r="D19" s="161"/>
      <c r="E19" s="47"/>
      <c r="F19" s="9"/>
      <c r="G19" s="118"/>
      <c r="H19" s="11" t="s">
        <v>11</v>
      </c>
      <c r="I19" s="161"/>
      <c r="J19" s="161"/>
      <c r="K19" s="161"/>
    </row>
    <row r="20" spans="1:13" ht="27.95" customHeight="1" x14ac:dyDescent="0.15">
      <c r="B20" s="118"/>
      <c r="C20" s="161"/>
      <c r="D20" s="161"/>
      <c r="E20" s="47"/>
      <c r="F20" s="9"/>
      <c r="G20" s="118"/>
      <c r="H20" s="11" t="s">
        <v>20</v>
      </c>
      <c r="I20" s="162"/>
      <c r="J20" s="163"/>
      <c r="K20" s="164"/>
    </row>
    <row r="21" spans="1:13" ht="12.75" customHeight="1" x14ac:dyDescent="0.15">
      <c r="B21" s="10"/>
      <c r="C21" s="9"/>
    </row>
    <row r="22" spans="1:13" ht="27.95" customHeight="1" x14ac:dyDescent="0.15">
      <c r="A22" s="13"/>
      <c r="B22" s="11" t="s">
        <v>79</v>
      </c>
      <c r="C22" s="162" t="s">
        <v>83</v>
      </c>
      <c r="D22" s="163"/>
      <c r="E22" s="22" t="s">
        <v>82</v>
      </c>
    </row>
    <row r="23" spans="1:13" ht="12.75" customHeight="1" x14ac:dyDescent="0.15">
      <c r="A23" s="13"/>
      <c r="B23" s="50"/>
      <c r="C23" s="9"/>
    </row>
    <row r="24" spans="1:13" ht="20.100000000000001" customHeight="1" x14ac:dyDescent="0.15">
      <c r="A24" s="13"/>
      <c r="B24" s="169"/>
      <c r="C24" s="115" t="s">
        <v>2</v>
      </c>
      <c r="D24" s="116"/>
      <c r="E24" s="116"/>
      <c r="F24" s="116"/>
      <c r="G24" s="117"/>
      <c r="H24" s="118" t="s">
        <v>3</v>
      </c>
      <c r="I24" s="118"/>
      <c r="J24" s="118"/>
      <c r="K24" s="118"/>
      <c r="L24" s="9"/>
      <c r="M24" s="9"/>
    </row>
    <row r="25" spans="1:13" ht="37.5" customHeight="1" thickBot="1" x14ac:dyDescent="0.2">
      <c r="A25" s="13"/>
      <c r="B25" s="170"/>
      <c r="C25" s="172" t="s">
        <v>72</v>
      </c>
      <c r="D25" s="120"/>
      <c r="E25" s="173" t="s">
        <v>88</v>
      </c>
      <c r="F25" s="122"/>
      <c r="G25" s="120"/>
      <c r="H25" s="172" t="s">
        <v>72</v>
      </c>
      <c r="I25" s="120"/>
      <c r="J25" s="171" t="s">
        <v>88</v>
      </c>
      <c r="K25" s="124"/>
      <c r="L25" s="15"/>
      <c r="M25" s="9"/>
    </row>
    <row r="26" spans="1:13" ht="27.95" customHeight="1" thickTop="1" x14ac:dyDescent="0.15">
      <c r="B26" s="54" t="s">
        <v>16</v>
      </c>
      <c r="C26" s="148"/>
      <c r="D26" s="149"/>
      <c r="E26" s="150"/>
      <c r="F26" s="151"/>
      <c r="G26" s="152"/>
      <c r="H26" s="148"/>
      <c r="I26" s="149"/>
      <c r="J26" s="145"/>
      <c r="K26" s="145"/>
      <c r="L26" s="35"/>
      <c r="M26" s="9"/>
    </row>
    <row r="27" spans="1:13" ht="27.95" customHeight="1" x14ac:dyDescent="0.15">
      <c r="B27" s="55" t="s">
        <v>17</v>
      </c>
      <c r="C27" s="148"/>
      <c r="D27" s="149"/>
      <c r="E27" s="150"/>
      <c r="F27" s="151"/>
      <c r="G27" s="152"/>
      <c r="H27" s="148"/>
      <c r="I27" s="149"/>
      <c r="J27" s="145"/>
      <c r="K27" s="145"/>
      <c r="L27" s="35"/>
      <c r="M27" s="9"/>
    </row>
    <row r="28" spans="1:13" ht="27.95" customHeight="1" x14ac:dyDescent="0.15">
      <c r="B28" s="55" t="s">
        <v>18</v>
      </c>
      <c r="C28" s="148"/>
      <c r="D28" s="149"/>
      <c r="E28" s="150"/>
      <c r="F28" s="151"/>
      <c r="G28" s="152"/>
      <c r="H28" s="148"/>
      <c r="I28" s="149"/>
      <c r="J28" s="145"/>
      <c r="K28" s="145"/>
      <c r="L28" s="35"/>
      <c r="M28" s="9"/>
    </row>
    <row r="29" spans="1:13" ht="27.95" customHeight="1" x14ac:dyDescent="0.15">
      <c r="B29" s="55" t="s">
        <v>19</v>
      </c>
      <c r="C29" s="148"/>
      <c r="D29" s="149"/>
      <c r="E29" s="150"/>
      <c r="F29" s="151"/>
      <c r="G29" s="152"/>
      <c r="H29" s="148"/>
      <c r="I29" s="149"/>
      <c r="J29" s="145"/>
      <c r="K29" s="145"/>
      <c r="L29" s="35"/>
      <c r="M29" s="9"/>
    </row>
    <row r="30" spans="1:13" ht="27.95" customHeight="1" x14ac:dyDescent="0.15">
      <c r="B30" s="56" t="s">
        <v>4</v>
      </c>
      <c r="C30" s="146"/>
      <c r="D30" s="146"/>
      <c r="E30" s="146"/>
      <c r="F30" s="146"/>
      <c r="G30" s="146"/>
      <c r="H30" s="146"/>
      <c r="I30" s="146"/>
      <c r="J30" s="147"/>
      <c r="K30" s="147"/>
      <c r="L30" s="9"/>
      <c r="M30" s="9"/>
    </row>
    <row r="31" spans="1:13" x14ac:dyDescent="0.15">
      <c r="L31" s="9"/>
      <c r="M31" s="9"/>
    </row>
  </sheetData>
  <sheetProtection algorithmName="SHA-512" hashValue="GsXPnqtJdEomTvG9nEYraQQ6H2QzyUi8hDxeoh6Cxu3nkv75QFFOjqZWgCAK/OrUzSCNbMKkvA/73V1R63XhHw==" saltValue="BBBYEDajOWSbgfgLGsytHg==" spinCount="100000" sheet="1" selectLockedCells="1"/>
  <mergeCells count="51">
    <mergeCell ref="B3:K3"/>
    <mergeCell ref="I17:K17"/>
    <mergeCell ref="I16:K16"/>
    <mergeCell ref="B16:B20"/>
    <mergeCell ref="I18:K18"/>
    <mergeCell ref="H6:K6"/>
    <mergeCell ref="B24:B25"/>
    <mergeCell ref="H24:K24"/>
    <mergeCell ref="C24:G24"/>
    <mergeCell ref="J25:K25"/>
    <mergeCell ref="H25:I25"/>
    <mergeCell ref="E25:G25"/>
    <mergeCell ref="C25:D25"/>
    <mergeCell ref="C22:D22"/>
    <mergeCell ref="C16:D16"/>
    <mergeCell ref="C17:D17"/>
    <mergeCell ref="C18:D18"/>
    <mergeCell ref="C19:D19"/>
    <mergeCell ref="C20:D20"/>
    <mergeCell ref="J29:K29"/>
    <mergeCell ref="J28:K28"/>
    <mergeCell ref="H5:K5"/>
    <mergeCell ref="C8:K8"/>
    <mergeCell ref="B10:B14"/>
    <mergeCell ref="C14:D14"/>
    <mergeCell ref="G16:G20"/>
    <mergeCell ref="I19:K19"/>
    <mergeCell ref="I20:K20"/>
    <mergeCell ref="E14:K14"/>
    <mergeCell ref="E13:K13"/>
    <mergeCell ref="E12:K12"/>
    <mergeCell ref="E10:K10"/>
    <mergeCell ref="C13:D13"/>
    <mergeCell ref="C11:D11"/>
    <mergeCell ref="E11:K11"/>
    <mergeCell ref="J27:K27"/>
    <mergeCell ref="J26:K26"/>
    <mergeCell ref="H30:K30"/>
    <mergeCell ref="C30:G30"/>
    <mergeCell ref="C26:D26"/>
    <mergeCell ref="E26:G26"/>
    <mergeCell ref="C27:D27"/>
    <mergeCell ref="E27:G27"/>
    <mergeCell ref="C28:D28"/>
    <mergeCell ref="E28:G28"/>
    <mergeCell ref="C29:D29"/>
    <mergeCell ref="E29:G29"/>
    <mergeCell ref="H26:I26"/>
    <mergeCell ref="H27:I27"/>
    <mergeCell ref="H28:I28"/>
    <mergeCell ref="H29:I29"/>
  </mergeCells>
  <phoneticPr fontId="2"/>
  <dataValidations count="1">
    <dataValidation type="list" allowBlank="1" showInputMessage="1" showErrorMessage="1" sqref="L26:L29" xr:uid="{00000000-0002-0000-0100-000000000000}">
      <formula1>$I$12:$I$66</formula1>
    </dataValidation>
  </dataValidations>
  <printOptions horizontalCentered="1"/>
  <pageMargins left="0.31496062992125984" right="0.19685039370078741" top="0.11811023622047245" bottom="0.11811023622047245" header="0.19685039370078741" footer="0.19685039370078741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'　'!$J$13:$J$20</xm:f>
          </x14:formula1>
          <xm:sqref>H26:I29 C26:D29</xm:sqref>
        </x14:dataValidation>
        <x14:dataValidation type="list" allowBlank="1" showInputMessage="1" showErrorMessage="1" xr:uid="{00000000-0002-0000-0100-000002000000}">
          <x14:formula1>
            <xm:f>'　'!$A$13:$A$59</xm:f>
          </x14:formula1>
          <xm:sqref>E10:K10</xm:sqref>
        </x14:dataValidation>
        <x14:dataValidation type="list" allowBlank="1" showInputMessage="1" showErrorMessage="1" xr:uid="{00000000-0002-0000-0100-000004000000}">
          <x14:formula1>
            <xm:f>'　'!$A$3:$A$5</xm:f>
          </x14:formula1>
          <xm:sqref>C8:K8</xm:sqref>
        </x14:dataValidation>
        <x14:dataValidation type="list" allowBlank="1" showInputMessage="1" showErrorMessage="1" xr:uid="{00000000-0002-0000-0100-000005000000}">
          <x14:formula1>
            <xm:f>'　'!$G$3:$G$5</xm:f>
          </x14:formula1>
          <xm:sqref>E17:E20</xm:sqref>
        </x14:dataValidation>
        <x14:dataValidation type="list" allowBlank="1" showInputMessage="1" showErrorMessage="1" xr:uid="{00000000-0002-0000-0100-000006000000}">
          <x14:formula1>
            <xm:f>'　'!$K$13:$K$69</xm:f>
          </x14:formula1>
          <xm:sqref>J26:K29 E26:G29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5"/>
  <sheetViews>
    <sheetView view="pageBreakPreview" zoomScaleNormal="85" zoomScaleSheetLayoutView="100" workbookViewId="0">
      <selection activeCell="U10" sqref="U10"/>
    </sheetView>
  </sheetViews>
  <sheetFormatPr defaultRowHeight="13.5" customHeight="1" x14ac:dyDescent="0.15"/>
  <cols>
    <col min="1" max="1" width="0.875" style="41" customWidth="1"/>
    <col min="2" max="2" width="9" style="41"/>
    <col min="3" max="3" width="10.875" style="41" customWidth="1"/>
    <col min="4" max="4" width="6.125" style="41" customWidth="1"/>
    <col min="5" max="5" width="2.625" style="41" customWidth="1"/>
    <col min="6" max="7" width="6.125" style="41" customWidth="1"/>
    <col min="8" max="8" width="2.625" style="41" customWidth="1"/>
    <col min="9" max="10" width="6.125" style="41" customWidth="1"/>
    <col min="11" max="11" width="2.625" style="41" customWidth="1"/>
    <col min="12" max="13" width="6.125" style="41" customWidth="1"/>
    <col min="14" max="14" width="2.625" style="41" customWidth="1"/>
    <col min="15" max="16" width="6.125" style="41" customWidth="1"/>
    <col min="17" max="17" width="2.625" style="41" customWidth="1"/>
    <col min="18" max="18" width="6.125" style="41" customWidth="1"/>
    <col min="19" max="19" width="9" style="41"/>
    <col min="21" max="16384" width="9" style="41"/>
  </cols>
  <sheetData>
    <row r="1" spans="1:20" ht="13.5" customHeight="1" x14ac:dyDescent="0.15">
      <c r="O1" s="99" t="s">
        <v>122</v>
      </c>
    </row>
    <row r="2" spans="1:20" ht="13.5" customHeight="1" x14ac:dyDescent="0.15">
      <c r="A2" s="190" t="s">
        <v>123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20" ht="15" customHeight="1" x14ac:dyDescent="0.15"/>
    <row r="4" spans="1:20" ht="15" customHeight="1" x14ac:dyDescent="0.15">
      <c r="B4" s="195" t="s">
        <v>120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  <c r="P4"/>
      <c r="Q4"/>
    </row>
    <row r="5" spans="1:20" ht="15" customHeight="1" x14ac:dyDescent="0.15">
      <c r="B5" s="194"/>
      <c r="C5" s="194"/>
      <c r="D5" s="200" t="s">
        <v>80</v>
      </c>
      <c r="E5" s="198"/>
      <c r="F5" s="199"/>
      <c r="G5" s="198" t="s">
        <v>87</v>
      </c>
      <c r="H5" s="198"/>
      <c r="I5" s="198"/>
      <c r="J5" s="198"/>
      <c r="K5" s="198"/>
      <c r="L5" s="198"/>
      <c r="M5" s="198"/>
      <c r="N5" s="198"/>
      <c r="O5" s="199"/>
      <c r="P5"/>
      <c r="Q5"/>
    </row>
    <row r="6" spans="1:20" s="42" customFormat="1" ht="30" customHeight="1" x14ac:dyDescent="0.15">
      <c r="B6" s="191" t="s">
        <v>84</v>
      </c>
      <c r="C6" s="40" t="s">
        <v>75</v>
      </c>
      <c r="D6" s="201">
        <v>46045</v>
      </c>
      <c r="E6" s="202"/>
      <c r="F6" s="203"/>
      <c r="G6" s="74">
        <v>0.41666666666666669</v>
      </c>
      <c r="H6" s="70" t="s">
        <v>73</v>
      </c>
      <c r="I6" s="75">
        <v>0.4375</v>
      </c>
      <c r="J6" s="74">
        <v>0.4375</v>
      </c>
      <c r="K6" s="70" t="s">
        <v>73</v>
      </c>
      <c r="L6" s="75">
        <v>0.45833333333333331</v>
      </c>
      <c r="M6" s="74">
        <v>0.45833333333333331</v>
      </c>
      <c r="N6" s="70" t="s">
        <v>73</v>
      </c>
      <c r="O6" s="75">
        <v>0.47916666666666669</v>
      </c>
      <c r="P6"/>
      <c r="Q6"/>
      <c r="T6"/>
    </row>
    <row r="7" spans="1:20" s="42" customFormat="1" ht="30" customHeight="1" thickBot="1" x14ac:dyDescent="0.2">
      <c r="B7" s="191"/>
      <c r="C7" s="88" t="s">
        <v>76</v>
      </c>
      <c r="D7" s="204">
        <v>46047</v>
      </c>
      <c r="E7" s="205"/>
      <c r="F7" s="206"/>
      <c r="G7" s="74">
        <v>0.41666666666666669</v>
      </c>
      <c r="H7" s="70" t="s">
        <v>73</v>
      </c>
      <c r="I7" s="75">
        <v>0.4375</v>
      </c>
      <c r="J7" s="74">
        <v>0.4375</v>
      </c>
      <c r="K7" s="70" t="s">
        <v>73</v>
      </c>
      <c r="L7" s="75">
        <v>0.45833333333333331</v>
      </c>
      <c r="M7" s="74">
        <v>0.45833333333333331</v>
      </c>
      <c r="N7" s="70" t="s">
        <v>73</v>
      </c>
      <c r="O7" s="75">
        <v>0.47916666666666669</v>
      </c>
      <c r="P7"/>
      <c r="Q7"/>
      <c r="T7"/>
    </row>
    <row r="8" spans="1:20" s="42" customFormat="1" ht="30" customHeight="1" thickTop="1" x14ac:dyDescent="0.15">
      <c r="B8" s="188" t="s">
        <v>78</v>
      </c>
      <c r="C8" s="87" t="s">
        <v>75</v>
      </c>
      <c r="D8" s="207">
        <v>46046</v>
      </c>
      <c r="E8" s="208"/>
      <c r="F8" s="209"/>
      <c r="G8" s="76">
        <v>0.70833333333333337</v>
      </c>
      <c r="H8" s="77" t="s">
        <v>73</v>
      </c>
      <c r="I8" s="78">
        <v>0.72916666666666663</v>
      </c>
      <c r="J8" s="76">
        <v>0.72916666666666663</v>
      </c>
      <c r="K8" s="77" t="s">
        <v>73</v>
      </c>
      <c r="L8" s="78">
        <v>0.75</v>
      </c>
      <c r="M8" s="76">
        <v>0.75</v>
      </c>
      <c r="N8" s="77" t="s">
        <v>73</v>
      </c>
      <c r="O8" s="78">
        <v>0.77083333333333337</v>
      </c>
      <c r="P8"/>
      <c r="Q8"/>
      <c r="T8"/>
    </row>
    <row r="9" spans="1:20" s="42" customFormat="1" ht="30" customHeight="1" x14ac:dyDescent="0.15">
      <c r="B9" s="189"/>
      <c r="C9" s="88" t="s">
        <v>76</v>
      </c>
      <c r="D9" s="201">
        <v>46048</v>
      </c>
      <c r="E9" s="202"/>
      <c r="F9" s="203"/>
      <c r="G9" s="74">
        <v>0.70833333333333337</v>
      </c>
      <c r="H9" s="70" t="s">
        <v>85</v>
      </c>
      <c r="I9" s="75">
        <v>0.72916666666666663</v>
      </c>
      <c r="J9" s="74">
        <v>0.72916666666666663</v>
      </c>
      <c r="K9" s="70" t="s">
        <v>85</v>
      </c>
      <c r="L9" s="75">
        <v>0.75</v>
      </c>
      <c r="M9" s="74">
        <v>0.75</v>
      </c>
      <c r="N9" s="70" t="s">
        <v>85</v>
      </c>
      <c r="O9" s="75">
        <v>0.77083333333333337</v>
      </c>
      <c r="P9"/>
      <c r="Q9"/>
      <c r="T9"/>
    </row>
    <row r="10" spans="1:20" s="42" customFormat="1" ht="15" customHeight="1" x14ac:dyDescent="0.15">
      <c r="B10" s="36"/>
      <c r="C10" s="24"/>
      <c r="D10" s="31"/>
      <c r="E10" s="31"/>
      <c r="F10" s="31"/>
      <c r="G10" s="43"/>
      <c r="H10" s="23"/>
      <c r="I10" s="43"/>
      <c r="J10" s="43"/>
      <c r="K10" s="23"/>
      <c r="L10" s="43"/>
      <c r="T10"/>
    </row>
    <row r="11" spans="1:20" ht="15" customHeight="1" x14ac:dyDescent="0.15">
      <c r="B11" s="175" t="s">
        <v>119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7"/>
    </row>
    <row r="12" spans="1:20" ht="15" customHeight="1" x14ac:dyDescent="0.15">
      <c r="B12" s="85"/>
      <c r="C12" s="86" t="s">
        <v>80</v>
      </c>
      <c r="D12" s="181" t="s">
        <v>87</v>
      </c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3"/>
    </row>
    <row r="13" spans="1:20" s="42" customFormat="1" ht="30" customHeight="1" x14ac:dyDescent="0.15">
      <c r="B13" s="184" t="s">
        <v>77</v>
      </c>
      <c r="C13" s="186">
        <v>46078</v>
      </c>
      <c r="D13" s="79">
        <v>0.375</v>
      </c>
      <c r="E13" s="91" t="s">
        <v>73</v>
      </c>
      <c r="F13" s="81">
        <v>0.39583333333333331</v>
      </c>
      <c r="G13" s="79">
        <v>0.41666666666666669</v>
      </c>
      <c r="H13" s="80" t="s">
        <v>73</v>
      </c>
      <c r="I13" s="81">
        <v>0.4375</v>
      </c>
      <c r="J13" s="79">
        <v>0.45833333333333331</v>
      </c>
      <c r="K13" s="80" t="s">
        <v>73</v>
      </c>
      <c r="L13" s="81">
        <v>0.47916666666666669</v>
      </c>
      <c r="M13" s="79">
        <v>0.5</v>
      </c>
      <c r="N13" s="80" t="s">
        <v>73</v>
      </c>
      <c r="O13" s="81">
        <v>0.52083333333333337</v>
      </c>
      <c r="T13"/>
    </row>
    <row r="14" spans="1:20" s="42" customFormat="1" ht="30" customHeight="1" thickBot="1" x14ac:dyDescent="0.2">
      <c r="B14" s="185"/>
      <c r="C14" s="187"/>
      <c r="D14" s="82">
        <v>0.39583333333333331</v>
      </c>
      <c r="E14" s="92" t="s">
        <v>121</v>
      </c>
      <c r="F14" s="84">
        <v>0.41666666666666669</v>
      </c>
      <c r="G14" s="82">
        <v>0.4375</v>
      </c>
      <c r="H14" s="92" t="s">
        <v>121</v>
      </c>
      <c r="I14" s="84">
        <v>0.45833333333333331</v>
      </c>
      <c r="J14" s="82">
        <v>0.47916666666666669</v>
      </c>
      <c r="K14" s="92" t="s">
        <v>121</v>
      </c>
      <c r="L14" s="84">
        <v>0.5</v>
      </c>
      <c r="M14" s="82"/>
      <c r="N14" s="83"/>
      <c r="O14" s="84"/>
      <c r="T14"/>
    </row>
    <row r="15" spans="1:20" s="42" customFormat="1" ht="30" customHeight="1" thickTop="1" x14ac:dyDescent="0.15">
      <c r="B15" s="93" t="s">
        <v>78</v>
      </c>
      <c r="C15" s="98">
        <v>46079</v>
      </c>
      <c r="D15" s="94">
        <v>0.70833333333333337</v>
      </c>
      <c r="E15" s="95" t="s">
        <v>121</v>
      </c>
      <c r="F15" s="94">
        <v>0.72916666666666663</v>
      </c>
      <c r="G15" s="96">
        <v>0.72916666666666663</v>
      </c>
      <c r="H15" s="68" t="s">
        <v>73</v>
      </c>
      <c r="I15" s="67">
        <v>0.75</v>
      </c>
      <c r="J15" s="96">
        <v>0.75</v>
      </c>
      <c r="K15" s="68" t="s">
        <v>73</v>
      </c>
      <c r="L15" s="69">
        <v>0.77083333333333337</v>
      </c>
      <c r="M15" s="96"/>
      <c r="N15" s="68"/>
      <c r="O15" s="69"/>
      <c r="T15"/>
    </row>
    <row r="16" spans="1:20" customFormat="1" ht="15" customHeight="1" x14ac:dyDescent="0.15"/>
    <row r="17" spans="2:20" ht="15" customHeight="1" x14ac:dyDescent="0.15">
      <c r="B17" s="175" t="s">
        <v>118</v>
      </c>
      <c r="C17" s="176"/>
      <c r="D17" s="176"/>
      <c r="E17" s="176"/>
      <c r="F17" s="176"/>
      <c r="G17" s="176"/>
      <c r="H17" s="176"/>
      <c r="I17" s="176"/>
      <c r="J17" s="176"/>
      <c r="K17" s="176"/>
      <c r="L17" s="177"/>
      <c r="M17"/>
      <c r="N17"/>
      <c r="O17"/>
    </row>
    <row r="18" spans="2:20" s="42" customFormat="1" ht="15" customHeight="1" x14ac:dyDescent="0.15">
      <c r="B18" s="89"/>
      <c r="C18" s="86" t="s">
        <v>80</v>
      </c>
      <c r="D18" s="178" t="s">
        <v>86</v>
      </c>
      <c r="E18" s="179"/>
      <c r="F18" s="179"/>
      <c r="G18" s="179"/>
      <c r="H18" s="179"/>
      <c r="I18" s="179"/>
      <c r="J18" s="179"/>
      <c r="K18" s="179"/>
      <c r="L18" s="180"/>
      <c r="M18"/>
      <c r="N18"/>
      <c r="O18"/>
      <c r="T18"/>
    </row>
    <row r="19" spans="2:20" s="42" customFormat="1" ht="30" customHeight="1" x14ac:dyDescent="0.15">
      <c r="B19" s="192" t="s">
        <v>77</v>
      </c>
      <c r="C19" s="186">
        <v>46079</v>
      </c>
      <c r="D19" s="74">
        <v>0.58333333333333337</v>
      </c>
      <c r="E19" s="70" t="s">
        <v>73</v>
      </c>
      <c r="F19" s="75">
        <v>0.60416666666666663</v>
      </c>
      <c r="G19" s="74">
        <v>0.625</v>
      </c>
      <c r="H19" s="70" t="s">
        <v>73</v>
      </c>
      <c r="I19" s="75">
        <v>0.64583333333333337</v>
      </c>
      <c r="J19" s="74">
        <v>0.66666666666666663</v>
      </c>
      <c r="K19" s="70" t="s">
        <v>73</v>
      </c>
      <c r="L19" s="75">
        <v>0.6875</v>
      </c>
      <c r="M19"/>
      <c r="N19"/>
      <c r="O19"/>
      <c r="T19"/>
    </row>
    <row r="20" spans="2:20" s="42" customFormat="1" ht="30" customHeight="1" thickBot="1" x14ac:dyDescent="0.2">
      <c r="B20" s="193"/>
      <c r="C20" s="187"/>
      <c r="D20" s="71">
        <v>0.60416666666666663</v>
      </c>
      <c r="E20" s="72" t="s">
        <v>73</v>
      </c>
      <c r="F20" s="73">
        <v>0.625</v>
      </c>
      <c r="G20" s="71">
        <v>0.64583333333333337</v>
      </c>
      <c r="H20" s="72" t="s">
        <v>73</v>
      </c>
      <c r="I20" s="73">
        <v>0.66666666666666663</v>
      </c>
      <c r="J20" s="71">
        <v>0.6875</v>
      </c>
      <c r="K20" s="72" t="s">
        <v>73</v>
      </c>
      <c r="L20" s="73">
        <v>0.70833333333333337</v>
      </c>
      <c r="M20"/>
      <c r="N20"/>
      <c r="O20"/>
      <c r="T20"/>
    </row>
    <row r="21" spans="2:20" s="42" customFormat="1" ht="30" customHeight="1" thickTop="1" x14ac:dyDescent="0.15">
      <c r="B21" s="97" t="s">
        <v>78</v>
      </c>
      <c r="C21" s="90">
        <v>46081</v>
      </c>
      <c r="D21" s="94">
        <v>0.70833333333333337</v>
      </c>
      <c r="E21" s="95" t="s">
        <v>121</v>
      </c>
      <c r="F21" s="94">
        <v>0.72916666666666663</v>
      </c>
      <c r="G21" s="96">
        <v>0.72916666666666663</v>
      </c>
      <c r="H21" s="68" t="s">
        <v>73</v>
      </c>
      <c r="I21" s="67">
        <v>0.75</v>
      </c>
      <c r="J21" s="96">
        <v>0.75</v>
      </c>
      <c r="K21" s="68" t="s">
        <v>73</v>
      </c>
      <c r="L21" s="69">
        <v>0.77083333333333337</v>
      </c>
      <c r="M21"/>
      <c r="N21"/>
      <c r="O21"/>
      <c r="T21"/>
    </row>
    <row r="22" spans="2:20" ht="15" customHeight="1" x14ac:dyDescent="0.15"/>
    <row r="23" spans="2:20" s="42" customFormat="1" ht="15" customHeight="1" x14ac:dyDescent="0.15">
      <c r="B23" s="37"/>
      <c r="C23" s="38"/>
      <c r="T23"/>
    </row>
    <row r="25" spans="2:20" ht="13.5" customHeight="1" x14ac:dyDescent="0.15">
      <c r="B25" s="39"/>
    </row>
  </sheetData>
  <mergeCells count="19">
    <mergeCell ref="C19:C20"/>
    <mergeCell ref="B8:B9"/>
    <mergeCell ref="A2:O2"/>
    <mergeCell ref="B6:B7"/>
    <mergeCell ref="C13:C14"/>
    <mergeCell ref="B19:B20"/>
    <mergeCell ref="B5:C5"/>
    <mergeCell ref="B4:O4"/>
    <mergeCell ref="G5:O5"/>
    <mergeCell ref="D5:F5"/>
    <mergeCell ref="D6:F6"/>
    <mergeCell ref="D7:F7"/>
    <mergeCell ref="D8:F8"/>
    <mergeCell ref="D9:F9"/>
    <mergeCell ref="B17:L17"/>
    <mergeCell ref="D18:L18"/>
    <mergeCell ref="D12:O12"/>
    <mergeCell ref="B11:O11"/>
    <mergeCell ref="B13:B14"/>
  </mergeCells>
  <phoneticPr fontId="7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N69"/>
  <sheetViews>
    <sheetView zoomScale="85" zoomScaleNormal="85" workbookViewId="0">
      <selection activeCell="J17" sqref="J17"/>
    </sheetView>
  </sheetViews>
  <sheetFormatPr defaultRowHeight="13.5" x14ac:dyDescent="0.15"/>
  <cols>
    <col min="1" max="1" width="20.375" style="28" customWidth="1"/>
    <col min="2" max="2" width="8.875" style="27" customWidth="1"/>
    <col min="3" max="3" width="9.125" style="27" customWidth="1"/>
    <col min="4" max="4" width="40.875" style="28" customWidth="1"/>
    <col min="5" max="5" width="10.375" style="28" customWidth="1"/>
    <col min="6" max="9" width="3.625" style="28" customWidth="1"/>
    <col min="10" max="11" width="15.25" style="28" customWidth="1"/>
    <col min="12" max="12" width="9.375" style="28" customWidth="1"/>
    <col min="13" max="14" width="31.5" style="28" customWidth="1"/>
    <col min="15" max="15" width="11.625" style="28" bestFit="1" customWidth="1"/>
    <col min="16" max="16" width="16.375" style="28" customWidth="1"/>
    <col min="17" max="17" width="2.125" style="28" customWidth="1"/>
    <col min="18" max="18" width="9.375" style="28" customWidth="1"/>
    <col min="19" max="19" width="11.625" style="28" bestFit="1" customWidth="1"/>
    <col min="20" max="20" width="6.125" style="28" customWidth="1"/>
    <col min="21" max="21" width="2.625" style="28" customWidth="1"/>
    <col min="22" max="22" width="6.125" style="28" customWidth="1"/>
    <col min="23" max="16384" width="9" style="28"/>
  </cols>
  <sheetData>
    <row r="1" spans="1:14" x14ac:dyDescent="0.15">
      <c r="A1" s="210" t="s">
        <v>92</v>
      </c>
      <c r="B1" s="210" t="s">
        <v>91</v>
      </c>
      <c r="C1" s="210" t="s">
        <v>111</v>
      </c>
      <c r="D1" s="210" t="s">
        <v>110</v>
      </c>
      <c r="E1" s="210" t="s">
        <v>109</v>
      </c>
      <c r="G1" s="210" t="s">
        <v>108</v>
      </c>
    </row>
    <row r="2" spans="1:14" s="33" customFormat="1" x14ac:dyDescent="0.15">
      <c r="A2" s="211"/>
      <c r="B2" s="211"/>
      <c r="C2" s="211"/>
      <c r="D2" s="211"/>
      <c r="E2" s="211"/>
      <c r="G2" s="211"/>
    </row>
    <row r="3" spans="1:14" x14ac:dyDescent="0.15">
      <c r="A3" s="60" t="s">
        <v>71</v>
      </c>
      <c r="B3" s="61">
        <v>14</v>
      </c>
      <c r="C3" s="66" t="s">
        <v>125</v>
      </c>
      <c r="D3" s="66" t="s">
        <v>124</v>
      </c>
      <c r="E3" s="57">
        <v>36</v>
      </c>
      <c r="G3" s="62"/>
    </row>
    <row r="4" spans="1:14" x14ac:dyDescent="0.15">
      <c r="A4" s="60" t="s">
        <v>62</v>
      </c>
      <c r="B4" s="61">
        <v>15</v>
      </c>
      <c r="C4" s="57" t="s">
        <v>116</v>
      </c>
      <c r="D4" s="57" t="s">
        <v>117</v>
      </c>
      <c r="E4" s="57">
        <v>22</v>
      </c>
      <c r="G4" s="62" t="s">
        <v>74</v>
      </c>
    </row>
    <row r="5" spans="1:14" x14ac:dyDescent="0.15">
      <c r="A5" s="60" t="s">
        <v>69</v>
      </c>
      <c r="B5" s="61">
        <v>16</v>
      </c>
      <c r="C5" s="57" t="s">
        <v>127</v>
      </c>
      <c r="D5" s="57" t="s">
        <v>126</v>
      </c>
      <c r="E5" s="57">
        <v>27</v>
      </c>
      <c r="G5" s="63" t="s">
        <v>107</v>
      </c>
    </row>
    <row r="6" spans="1:14" x14ac:dyDescent="0.15">
      <c r="A6" s="60"/>
      <c r="B6" s="61"/>
      <c r="C6" s="57"/>
      <c r="D6" s="66"/>
      <c r="E6" s="57"/>
      <c r="G6" s="62"/>
      <c r="H6" s="30"/>
      <c r="I6" s="30"/>
    </row>
    <row r="7" spans="1:14" x14ac:dyDescent="0.15">
      <c r="A7" s="60"/>
      <c r="B7" s="61"/>
      <c r="C7" s="57"/>
      <c r="D7" s="57"/>
      <c r="E7" s="57"/>
      <c r="G7" s="62"/>
      <c r="H7" s="30"/>
      <c r="I7" s="30"/>
    </row>
    <row r="8" spans="1:14" x14ac:dyDescent="0.15">
      <c r="A8" s="60"/>
      <c r="B8" s="61"/>
      <c r="C8" s="57"/>
      <c r="D8" s="57"/>
      <c r="E8" s="57"/>
      <c r="H8" s="30"/>
      <c r="I8" s="30"/>
    </row>
    <row r="9" spans="1:14" x14ac:dyDescent="0.15">
      <c r="A9" s="60"/>
      <c r="B9" s="61"/>
      <c r="C9" s="57"/>
      <c r="D9" s="57"/>
      <c r="E9" s="57"/>
    </row>
    <row r="10" spans="1:14" x14ac:dyDescent="0.15">
      <c r="A10" s="60"/>
      <c r="B10" s="61"/>
      <c r="C10" s="57"/>
      <c r="D10" s="57"/>
      <c r="E10" s="57"/>
      <c r="H10" s="30"/>
      <c r="I10" s="30"/>
    </row>
    <row r="11" spans="1:14" x14ac:dyDescent="0.15">
      <c r="A11" s="60"/>
      <c r="B11" s="61"/>
      <c r="C11" s="57"/>
      <c r="D11" s="57"/>
      <c r="E11" s="57"/>
      <c r="H11" s="30"/>
      <c r="I11" s="30"/>
    </row>
    <row r="12" spans="1:14" ht="34.5" customHeight="1" x14ac:dyDescent="0.15">
      <c r="F12" s="1"/>
      <c r="J12" s="64" t="s">
        <v>114</v>
      </c>
      <c r="K12" s="65" t="s">
        <v>115</v>
      </c>
      <c r="M12" s="30"/>
      <c r="N12" s="30"/>
    </row>
    <row r="13" spans="1:14" x14ac:dyDescent="0.15">
      <c r="A13" s="62" t="s">
        <v>68</v>
      </c>
      <c r="B13" s="61">
        <v>1</v>
      </c>
      <c r="F13" s="1"/>
      <c r="J13" s="59">
        <v>46045</v>
      </c>
      <c r="K13" s="58">
        <v>0.29166666666666669</v>
      </c>
      <c r="M13" s="30"/>
      <c r="N13" s="30"/>
    </row>
    <row r="14" spans="1:14" x14ac:dyDescent="0.15">
      <c r="A14" s="62" t="s">
        <v>67</v>
      </c>
      <c r="B14" s="61">
        <v>2</v>
      </c>
      <c r="F14" s="1"/>
      <c r="J14" s="59">
        <v>46046</v>
      </c>
      <c r="K14" s="58">
        <v>0.30208333333333331</v>
      </c>
      <c r="M14" s="30"/>
      <c r="N14" s="30"/>
    </row>
    <row r="15" spans="1:14" x14ac:dyDescent="0.15">
      <c r="A15" s="62" t="s">
        <v>66</v>
      </c>
      <c r="B15" s="61">
        <v>3</v>
      </c>
      <c r="F15" s="1"/>
      <c r="J15" s="59">
        <v>46047</v>
      </c>
      <c r="K15" s="58">
        <v>0.3125</v>
      </c>
      <c r="M15" s="30"/>
      <c r="N15" s="30"/>
    </row>
    <row r="16" spans="1:14" x14ac:dyDescent="0.15">
      <c r="A16" s="62" t="s">
        <v>65</v>
      </c>
      <c r="B16" s="61">
        <v>4</v>
      </c>
      <c r="F16" s="1"/>
      <c r="J16" s="59">
        <v>46048</v>
      </c>
      <c r="K16" s="58">
        <v>0.32291666666666669</v>
      </c>
      <c r="M16" s="30"/>
      <c r="N16" s="30"/>
    </row>
    <row r="17" spans="1:14" x14ac:dyDescent="0.15">
      <c r="A17" s="62" t="s">
        <v>64</v>
      </c>
      <c r="B17" s="61">
        <v>5</v>
      </c>
      <c r="F17" s="1"/>
      <c r="J17" s="59">
        <v>46078</v>
      </c>
      <c r="K17" s="58">
        <v>0.33333333333333298</v>
      </c>
      <c r="M17" s="30"/>
      <c r="N17" s="30"/>
    </row>
    <row r="18" spans="1:14" x14ac:dyDescent="0.15">
      <c r="A18" s="62" t="s">
        <v>63</v>
      </c>
      <c r="B18" s="61">
        <v>6</v>
      </c>
      <c r="F18" s="1"/>
      <c r="J18" s="59">
        <v>46079</v>
      </c>
      <c r="K18" s="58">
        <v>0.34375</v>
      </c>
      <c r="M18" s="30"/>
      <c r="N18" s="30"/>
    </row>
    <row r="19" spans="1:14" x14ac:dyDescent="0.15">
      <c r="A19" s="62" t="s">
        <v>61</v>
      </c>
      <c r="B19" s="61">
        <v>7</v>
      </c>
      <c r="F19" s="1"/>
      <c r="J19" s="59">
        <v>46080</v>
      </c>
      <c r="K19" s="58">
        <v>0.35416666666666702</v>
      </c>
    </row>
    <row r="20" spans="1:14" x14ac:dyDescent="0.15">
      <c r="A20" s="62" t="s">
        <v>70</v>
      </c>
      <c r="B20" s="61">
        <v>8</v>
      </c>
      <c r="F20" s="1"/>
      <c r="J20" s="59">
        <v>46081</v>
      </c>
      <c r="K20" s="58">
        <v>0.36458333333333298</v>
      </c>
      <c r="M20" s="30"/>
      <c r="N20" s="30"/>
    </row>
    <row r="21" spans="1:14" x14ac:dyDescent="0.15">
      <c r="A21" s="62" t="s">
        <v>60</v>
      </c>
      <c r="B21" s="61">
        <v>9</v>
      </c>
      <c r="F21" s="1"/>
      <c r="J21" s="59"/>
      <c r="K21" s="58">
        <v>0.375</v>
      </c>
      <c r="M21" s="30"/>
      <c r="N21" s="30"/>
    </row>
    <row r="22" spans="1:14" x14ac:dyDescent="0.15">
      <c r="A22" s="62" t="s">
        <v>59</v>
      </c>
      <c r="B22" s="61">
        <v>10</v>
      </c>
      <c r="F22" s="1"/>
      <c r="J22" s="59"/>
      <c r="K22" s="58">
        <v>0.38541666666666702</v>
      </c>
      <c r="M22" s="30"/>
      <c r="N22" s="30"/>
    </row>
    <row r="23" spans="1:14" x14ac:dyDescent="0.15">
      <c r="A23" s="62" t="s">
        <v>58</v>
      </c>
      <c r="B23" s="61">
        <v>11</v>
      </c>
      <c r="F23" s="1"/>
      <c r="J23" s="59"/>
      <c r="K23" s="58">
        <v>0.39583333333333298</v>
      </c>
      <c r="M23" s="30"/>
      <c r="N23" s="30"/>
    </row>
    <row r="24" spans="1:14" x14ac:dyDescent="0.15">
      <c r="A24" s="62" t="s">
        <v>57</v>
      </c>
      <c r="B24" s="61">
        <v>12</v>
      </c>
      <c r="F24" s="1"/>
      <c r="J24" s="59"/>
      <c r="K24" s="58">
        <v>0.40625</v>
      </c>
      <c r="M24" s="30"/>
      <c r="N24" s="30"/>
    </row>
    <row r="25" spans="1:14" x14ac:dyDescent="0.15">
      <c r="A25" s="62" t="s">
        <v>56</v>
      </c>
      <c r="B25" s="61">
        <v>13</v>
      </c>
      <c r="F25" s="1"/>
      <c r="J25" s="59"/>
      <c r="K25" s="58">
        <v>0.41666666666666702</v>
      </c>
      <c r="M25" s="30"/>
      <c r="N25" s="30"/>
    </row>
    <row r="26" spans="1:14" x14ac:dyDescent="0.15">
      <c r="A26" s="62" t="s">
        <v>55</v>
      </c>
      <c r="B26" s="61">
        <v>14</v>
      </c>
      <c r="F26" s="1"/>
      <c r="J26" s="59"/>
      <c r="K26" s="58">
        <v>0.42708333333333398</v>
      </c>
      <c r="M26" s="30"/>
      <c r="N26" s="30"/>
    </row>
    <row r="27" spans="1:14" x14ac:dyDescent="0.15">
      <c r="A27" s="62" t="s">
        <v>54</v>
      </c>
      <c r="B27" s="61">
        <v>15</v>
      </c>
      <c r="F27" s="1"/>
      <c r="J27" s="59"/>
      <c r="K27" s="58">
        <v>0.4375</v>
      </c>
    </row>
    <row r="28" spans="1:14" x14ac:dyDescent="0.15">
      <c r="A28" s="62" t="s">
        <v>53</v>
      </c>
      <c r="B28" s="61">
        <v>16</v>
      </c>
      <c r="F28" s="1"/>
      <c r="J28" s="59"/>
      <c r="K28" s="58">
        <v>0.44791666666666702</v>
      </c>
    </row>
    <row r="29" spans="1:14" x14ac:dyDescent="0.15">
      <c r="A29" s="62" t="s">
        <v>52</v>
      </c>
      <c r="B29" s="61">
        <v>17</v>
      </c>
      <c r="F29" s="1"/>
      <c r="J29" s="59"/>
      <c r="K29" s="58">
        <v>0.45833333333333398</v>
      </c>
      <c r="M29" s="31"/>
      <c r="N29" s="30"/>
    </row>
    <row r="30" spans="1:14" x14ac:dyDescent="0.15">
      <c r="A30" s="62" t="s">
        <v>51</v>
      </c>
      <c r="B30" s="61">
        <v>18</v>
      </c>
      <c r="F30" s="1"/>
      <c r="J30" s="59"/>
      <c r="K30" s="58">
        <v>0.46875</v>
      </c>
      <c r="M30" s="31"/>
      <c r="N30" s="30"/>
    </row>
    <row r="31" spans="1:14" x14ac:dyDescent="0.15">
      <c r="A31" s="62" t="s">
        <v>50</v>
      </c>
      <c r="B31" s="61">
        <v>19</v>
      </c>
      <c r="F31" s="1"/>
      <c r="J31" s="59"/>
      <c r="K31" s="58">
        <v>0.47916666666666702</v>
      </c>
      <c r="M31" s="31"/>
      <c r="N31" s="31"/>
    </row>
    <row r="32" spans="1:14" x14ac:dyDescent="0.15">
      <c r="A32" s="62" t="s">
        <v>49</v>
      </c>
      <c r="B32" s="61">
        <v>20</v>
      </c>
      <c r="F32" s="1"/>
      <c r="J32" s="59"/>
      <c r="K32" s="58">
        <v>0.48958333333333398</v>
      </c>
      <c r="M32" s="31"/>
      <c r="N32" s="31"/>
    </row>
    <row r="33" spans="1:14" x14ac:dyDescent="0.15">
      <c r="A33" s="62" t="s">
        <v>48</v>
      </c>
      <c r="B33" s="61">
        <v>21</v>
      </c>
      <c r="F33" s="1"/>
      <c r="J33" s="59"/>
      <c r="K33" s="58">
        <v>0.5</v>
      </c>
    </row>
    <row r="34" spans="1:14" x14ac:dyDescent="0.15">
      <c r="A34" s="62" t="s">
        <v>47</v>
      </c>
      <c r="B34" s="61">
        <v>22</v>
      </c>
      <c r="F34" s="1"/>
      <c r="J34" s="59"/>
      <c r="K34" s="58">
        <v>0.51041666666666696</v>
      </c>
    </row>
    <row r="35" spans="1:14" x14ac:dyDescent="0.15">
      <c r="A35" s="62" t="s">
        <v>46</v>
      </c>
      <c r="B35" s="61">
        <v>23</v>
      </c>
      <c r="F35" s="1"/>
      <c r="J35" s="59"/>
      <c r="K35" s="58">
        <v>0.52083333333333404</v>
      </c>
      <c r="M35" s="31"/>
      <c r="N35" s="30"/>
    </row>
    <row r="36" spans="1:14" x14ac:dyDescent="0.15">
      <c r="A36" s="62" t="s">
        <v>45</v>
      </c>
      <c r="B36" s="61">
        <v>24</v>
      </c>
      <c r="F36" s="1"/>
      <c r="J36" s="59"/>
      <c r="K36" s="58">
        <v>0.53125</v>
      </c>
      <c r="M36" s="31"/>
      <c r="N36" s="30"/>
    </row>
    <row r="37" spans="1:14" x14ac:dyDescent="0.15">
      <c r="A37" s="62" t="s">
        <v>44</v>
      </c>
      <c r="B37" s="61">
        <v>25</v>
      </c>
      <c r="F37" s="1"/>
      <c r="J37" s="59"/>
      <c r="K37" s="58">
        <v>0.54166666666666696</v>
      </c>
      <c r="M37" s="31"/>
      <c r="N37" s="30"/>
    </row>
    <row r="38" spans="1:14" x14ac:dyDescent="0.15">
      <c r="A38" s="62" t="s">
        <v>43</v>
      </c>
      <c r="B38" s="61">
        <v>26</v>
      </c>
      <c r="F38" s="1"/>
      <c r="J38" s="59"/>
      <c r="K38" s="58">
        <v>0.55208333333333404</v>
      </c>
      <c r="M38" s="31"/>
      <c r="N38" s="30"/>
    </row>
    <row r="39" spans="1:14" x14ac:dyDescent="0.15">
      <c r="A39" s="62" t="s">
        <v>42</v>
      </c>
      <c r="B39" s="61">
        <v>27</v>
      </c>
      <c r="F39" s="1"/>
      <c r="K39" s="58">
        <v>0.5625</v>
      </c>
    </row>
    <row r="40" spans="1:14" x14ac:dyDescent="0.15">
      <c r="A40" s="62" t="s">
        <v>41</v>
      </c>
      <c r="B40" s="61">
        <v>28</v>
      </c>
      <c r="F40" s="1"/>
      <c r="K40" s="58">
        <v>0.57291666666666696</v>
      </c>
    </row>
    <row r="41" spans="1:14" x14ac:dyDescent="0.15">
      <c r="A41" s="62" t="s">
        <v>40</v>
      </c>
      <c r="B41" s="61">
        <v>29</v>
      </c>
      <c r="F41" s="1"/>
      <c r="K41" s="58">
        <v>0.58333333333333404</v>
      </c>
    </row>
    <row r="42" spans="1:14" x14ac:dyDescent="0.15">
      <c r="A42" s="62" t="s">
        <v>39</v>
      </c>
      <c r="B42" s="61">
        <v>30</v>
      </c>
      <c r="F42" s="1"/>
      <c r="K42" s="58">
        <v>0.59375</v>
      </c>
    </row>
    <row r="43" spans="1:14" x14ac:dyDescent="0.15">
      <c r="A43" s="62" t="s">
        <v>38</v>
      </c>
      <c r="B43" s="61">
        <v>31</v>
      </c>
      <c r="F43" s="1"/>
      <c r="K43" s="58">
        <v>0.60416666666666696</v>
      </c>
    </row>
    <row r="44" spans="1:14" x14ac:dyDescent="0.15">
      <c r="A44" s="62" t="s">
        <v>37</v>
      </c>
      <c r="B44" s="61">
        <v>32</v>
      </c>
      <c r="F44" s="1"/>
      <c r="K44" s="58">
        <v>0.61458333333333404</v>
      </c>
    </row>
    <row r="45" spans="1:14" x14ac:dyDescent="0.15">
      <c r="A45" s="62" t="s">
        <v>36</v>
      </c>
      <c r="B45" s="61">
        <v>33</v>
      </c>
      <c r="F45" s="1"/>
      <c r="K45" s="58">
        <v>0.625000000000001</v>
      </c>
    </row>
    <row r="46" spans="1:14" x14ac:dyDescent="0.15">
      <c r="A46" s="62" t="s">
        <v>35</v>
      </c>
      <c r="B46" s="61">
        <v>34</v>
      </c>
      <c r="F46" s="1"/>
      <c r="K46" s="58">
        <v>0.63541666666666696</v>
      </c>
    </row>
    <row r="47" spans="1:14" x14ac:dyDescent="0.15">
      <c r="A47" s="62" t="s">
        <v>34</v>
      </c>
      <c r="B47" s="61">
        <v>35</v>
      </c>
      <c r="F47" s="1"/>
      <c r="K47" s="58">
        <v>0.64583333333333404</v>
      </c>
    </row>
    <row r="48" spans="1:14" x14ac:dyDescent="0.15">
      <c r="A48" s="62" t="s">
        <v>33</v>
      </c>
      <c r="B48" s="61">
        <v>36</v>
      </c>
      <c r="K48" s="58">
        <v>0.656250000000001</v>
      </c>
    </row>
    <row r="49" spans="1:11" x14ac:dyDescent="0.15">
      <c r="A49" s="62" t="s">
        <v>32</v>
      </c>
      <c r="B49" s="61">
        <v>37</v>
      </c>
      <c r="K49" s="58">
        <v>0.66666666666666696</v>
      </c>
    </row>
    <row r="50" spans="1:11" x14ac:dyDescent="0.15">
      <c r="A50" s="62" t="s">
        <v>31</v>
      </c>
      <c r="B50" s="61">
        <v>38</v>
      </c>
      <c r="K50" s="58">
        <v>0.67708333333333404</v>
      </c>
    </row>
    <row r="51" spans="1:11" x14ac:dyDescent="0.15">
      <c r="A51" s="62" t="s">
        <v>30</v>
      </c>
      <c r="B51" s="61">
        <v>39</v>
      </c>
      <c r="K51" s="58">
        <v>0.687500000000001</v>
      </c>
    </row>
    <row r="52" spans="1:11" x14ac:dyDescent="0.15">
      <c r="A52" s="62" t="s">
        <v>29</v>
      </c>
      <c r="B52" s="61">
        <v>40</v>
      </c>
      <c r="K52" s="58">
        <v>0.69791666666666696</v>
      </c>
    </row>
    <row r="53" spans="1:11" x14ac:dyDescent="0.15">
      <c r="A53" s="62" t="s">
        <v>28</v>
      </c>
      <c r="B53" s="61">
        <v>41</v>
      </c>
      <c r="K53" s="58">
        <v>0.70833333333333404</v>
      </c>
    </row>
    <row r="54" spans="1:11" x14ac:dyDescent="0.15">
      <c r="A54" s="62" t="s">
        <v>27</v>
      </c>
      <c r="B54" s="61">
        <v>42</v>
      </c>
      <c r="K54" s="58">
        <v>0.718750000000001</v>
      </c>
    </row>
    <row r="55" spans="1:11" x14ac:dyDescent="0.15">
      <c r="A55" s="62" t="s">
        <v>26</v>
      </c>
      <c r="B55" s="61">
        <v>43</v>
      </c>
      <c r="K55" s="58">
        <v>0.72916666666666696</v>
      </c>
    </row>
    <row r="56" spans="1:11" x14ac:dyDescent="0.15">
      <c r="A56" s="62" t="s">
        <v>25</v>
      </c>
      <c r="B56" s="61">
        <v>44</v>
      </c>
      <c r="K56" s="58">
        <v>0.73958333333333404</v>
      </c>
    </row>
    <row r="57" spans="1:11" x14ac:dyDescent="0.15">
      <c r="A57" s="62" t="s">
        <v>24</v>
      </c>
      <c r="B57" s="61">
        <v>45</v>
      </c>
      <c r="K57" s="58">
        <v>0.750000000000001</v>
      </c>
    </row>
    <row r="58" spans="1:11" x14ac:dyDescent="0.15">
      <c r="A58" s="62" t="s">
        <v>23</v>
      </c>
      <c r="B58" s="61">
        <v>46</v>
      </c>
      <c r="K58" s="58">
        <v>0.76041666666666696</v>
      </c>
    </row>
    <row r="59" spans="1:11" x14ac:dyDescent="0.15">
      <c r="A59" s="62" t="s">
        <v>22</v>
      </c>
      <c r="B59" s="61">
        <v>47</v>
      </c>
      <c r="K59" s="58">
        <v>0.77083333333333404</v>
      </c>
    </row>
    <row r="60" spans="1:11" x14ac:dyDescent="0.15">
      <c r="K60" s="58">
        <v>0.781250000000001</v>
      </c>
    </row>
    <row r="61" spans="1:11" x14ac:dyDescent="0.15">
      <c r="A61" s="29"/>
      <c r="K61" s="58">
        <v>0.79166666666666796</v>
      </c>
    </row>
    <row r="62" spans="1:11" x14ac:dyDescent="0.15">
      <c r="A62" s="29"/>
      <c r="K62" s="58">
        <v>0.80208333333333404</v>
      </c>
    </row>
    <row r="63" spans="1:11" x14ac:dyDescent="0.15">
      <c r="A63" s="29"/>
      <c r="K63" s="58">
        <v>0.812500000000001</v>
      </c>
    </row>
    <row r="64" spans="1:11" x14ac:dyDescent="0.15">
      <c r="A64" s="29"/>
      <c r="K64" s="58">
        <v>0.82291666666666796</v>
      </c>
    </row>
    <row r="65" spans="1:11" x14ac:dyDescent="0.15">
      <c r="A65" s="29"/>
      <c r="K65" s="58">
        <v>0.83333333333333404</v>
      </c>
    </row>
    <row r="66" spans="1:11" x14ac:dyDescent="0.15">
      <c r="K66" s="58">
        <v>0.843750000000001</v>
      </c>
    </row>
    <row r="67" spans="1:11" x14ac:dyDescent="0.15">
      <c r="K67" s="58">
        <v>0.85416666666666796</v>
      </c>
    </row>
    <row r="68" spans="1:11" x14ac:dyDescent="0.15">
      <c r="K68" s="58">
        <v>0.86458333333333404</v>
      </c>
    </row>
    <row r="69" spans="1:11" x14ac:dyDescent="0.15">
      <c r="K69" s="58">
        <v>0.875000000000001</v>
      </c>
    </row>
  </sheetData>
  <sheetProtection selectLockedCells="1" selectUnlockedCells="1"/>
  <mergeCells count="6">
    <mergeCell ref="B1:B2"/>
    <mergeCell ref="A1:A2"/>
    <mergeCell ref="C1:C2"/>
    <mergeCell ref="G1:G2"/>
    <mergeCell ref="D1:D2"/>
    <mergeCell ref="E1:E2"/>
  </mergeCells>
  <phoneticPr fontId="7"/>
  <pageMargins left="0.78700000000000003" right="0.78700000000000003" top="0.98399999999999999" bottom="0.98399999999999999" header="0.51200000000000001" footer="0.51200000000000001"/>
  <pageSetup paperSize="9" scale="57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工具取扱書_様式2 (記入例)</vt:lpstr>
      <vt:lpstr>工具取扱書_様式2</vt:lpstr>
      <vt:lpstr>職種別搬入出日時一覧表</vt:lpstr>
      <vt:lpstr>　</vt:lpstr>
      <vt:lpstr>職種別搬入出日時一覧表!Print_Area</vt:lpstr>
    </vt:vector>
  </TitlesOfParts>
  <Company>中央職業能力開発協会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中央職業能力開発協会</dc:creator>
  <cp:lastModifiedBy>j-kumakura</cp:lastModifiedBy>
  <cp:lastPrinted>2025-12-16T05:45:55Z</cp:lastPrinted>
  <dcterms:created xsi:type="dcterms:W3CDTF">2010-07-27T11:51:06Z</dcterms:created>
  <dcterms:modified xsi:type="dcterms:W3CDTF">2025-12-23T04:42:51Z</dcterms:modified>
</cp:coreProperties>
</file>